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er\Desktop\"/>
    </mc:Choice>
  </mc:AlternateContent>
  <xr:revisionPtr revIDLastSave="0" documentId="8_{A73A57A7-3DC7-4F2F-825F-2E36CB6BA0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F195" i="1"/>
  <c r="H195" i="1"/>
  <c r="H176" i="1"/>
  <c r="F176" i="1"/>
  <c r="G176" i="1"/>
  <c r="J176" i="1"/>
  <c r="H157" i="1"/>
  <c r="J157" i="1"/>
  <c r="F157" i="1"/>
  <c r="G157" i="1"/>
  <c r="H138" i="1"/>
  <c r="J138" i="1"/>
  <c r="F138" i="1"/>
  <c r="G138" i="1"/>
  <c r="H119" i="1"/>
  <c r="J119" i="1"/>
  <c r="F119" i="1"/>
  <c r="G119" i="1"/>
  <c r="H100" i="1"/>
  <c r="G100" i="1"/>
  <c r="F100" i="1"/>
  <c r="H81" i="1"/>
  <c r="J100" i="1"/>
  <c r="G81" i="1"/>
  <c r="F81" i="1"/>
  <c r="J81" i="1"/>
  <c r="H62" i="1"/>
  <c r="G62" i="1"/>
  <c r="F62" i="1"/>
  <c r="J62" i="1"/>
  <c r="J43" i="1"/>
  <c r="H43" i="1"/>
  <c r="F43" i="1"/>
  <c r="G43" i="1"/>
  <c r="F24" i="1"/>
  <c r="H24" i="1"/>
  <c r="G24" i="1"/>
  <c r="J24" i="1"/>
  <c r="G195" i="1"/>
  <c r="L195" i="1"/>
  <c r="L196" i="1"/>
  <c r="I24" i="1"/>
  <c r="I196" i="1" s="1"/>
  <c r="F196" i="1" l="1"/>
  <c r="H196" i="1"/>
  <c r="J196" i="1"/>
  <c r="G196" i="1"/>
</calcChain>
</file>

<file path=xl/sharedStrings.xml><?xml version="1.0" encoding="utf-8"?>
<sst xmlns="http://schemas.openxmlformats.org/spreadsheetml/2006/main" count="323" uniqueCount="99">
  <si>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</si>
  <si>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</si>
  <si>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</si>
  <si>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</si>
  <si>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</si>
  <si>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</si>
  <si>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</si>
  <si>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</si>
  <si>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</si>
  <si>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</si>
  <si>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</si>
  <si>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</si>
  <si>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</si>
  <si>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</si>
  <si>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</si>
  <si>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</si>
  <si>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</si>
  <si>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</si>
  <si>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</si>
  <si>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</si>
  <si>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</si>
  <si>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</si>
  <si>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</si>
  <si>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</si>
  <si>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</si>
  <si>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</si>
  <si>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</si>
  <si>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</si>
  <si>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</si>
  <si>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</si>
  <si>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</si>
  <si>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</si>
  <si>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</si>
  <si>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</si>
  <si>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</si>
  <si>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</si>
  <si>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</si>
  <si>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</si>
  <si>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</si>
  <si>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 сливочным и сахаром</t>
  </si>
  <si>
    <t>чай с сахаром</t>
  </si>
  <si>
    <t>яблоко</t>
  </si>
  <si>
    <t>гастр. прод.</t>
  </si>
  <si>
    <t>пшеничный</t>
  </si>
  <si>
    <t>компот из свежих плодов</t>
  </si>
  <si>
    <t>чай с лимоном</t>
  </si>
  <si>
    <t>компот из смеси сухофруктов</t>
  </si>
  <si>
    <t>суп молочный с макаронными изделиями</t>
  </si>
  <si>
    <t>гаст. прод.</t>
  </si>
  <si>
    <t>каша манная жидкая с маслом сливочным</t>
  </si>
  <si>
    <t>омлет натуральный с маслом сливочным</t>
  </si>
  <si>
    <t>гаст.прод.</t>
  </si>
  <si>
    <t>суп картофельный с вермишелью</t>
  </si>
  <si>
    <t>90/150</t>
  </si>
  <si>
    <t>180/5</t>
  </si>
  <si>
    <t>200/5</t>
  </si>
  <si>
    <t>150/5</t>
  </si>
  <si>
    <t>огурец свежий</t>
  </si>
  <si>
    <t>плов из птицы</t>
  </si>
  <si>
    <t>ржаной</t>
  </si>
  <si>
    <t>кофейный напиток с молоком сгущенным</t>
  </si>
  <si>
    <t>щи из свежей капусты с картофелем и сметаной</t>
  </si>
  <si>
    <t>котлеты рубленные из бройлеров-цыплят</t>
  </si>
  <si>
    <t>макаронные изделия отварные с маслом сливочным</t>
  </si>
  <si>
    <t>кисель</t>
  </si>
  <si>
    <t>180/5/5</t>
  </si>
  <si>
    <t>200/15</t>
  </si>
  <si>
    <t>помидор свежий</t>
  </si>
  <si>
    <t>борщ с фасолью и картофелем со сметаной</t>
  </si>
  <si>
    <t>рагу из птицы</t>
  </si>
  <si>
    <t>каша вязкая молочная из пшенной крупы</t>
  </si>
  <si>
    <t>оладьи с творогом со сгущенным молоком</t>
  </si>
  <si>
    <t>180/20</t>
  </si>
  <si>
    <t>суп с макаронными изделиями и картофелем</t>
  </si>
  <si>
    <t>кнели из кур или бройлеров-цыплят с рисом</t>
  </si>
  <si>
    <t>каша рассыпчатая пшеничная с маслом сливочным</t>
  </si>
  <si>
    <t>суп картофельный с крупой рисовой</t>
  </si>
  <si>
    <t>шницель рыбный натуральный с соусом томатным</t>
  </si>
  <si>
    <t>90/30</t>
  </si>
  <si>
    <t>пюре картофельное с маслом сливочным</t>
  </si>
  <si>
    <t>каша вязкая молочная из гречневой крупы с маслом сливочным</t>
  </si>
  <si>
    <t>суп картофельный с бобовыми с гренками</t>
  </si>
  <si>
    <t>кнели из кур или бройлеров-цыплят с рисом и соусом сметанным с томатом</t>
  </si>
  <si>
    <t>макароны отварные с сыром</t>
  </si>
  <si>
    <t>150/6/24</t>
  </si>
  <si>
    <t>297.86</t>
  </si>
  <si>
    <t>какао с молоком сгущённым</t>
  </si>
  <si>
    <t>суп картофельный с макаронными изделиями</t>
  </si>
  <si>
    <t>чай с сахаром и лимоном</t>
  </si>
  <si>
    <t>200/15/7</t>
  </si>
  <si>
    <t>суп крестьянский</t>
  </si>
  <si>
    <t>тефтели рыбные с соусом томатным</t>
  </si>
  <si>
    <t>борщ с капустой и картофелем со сметаной</t>
  </si>
  <si>
    <t>котлеты рубленные из птицы</t>
  </si>
  <si>
    <t>каша молочная из риса и пшена</t>
  </si>
  <si>
    <t>171.4</t>
  </si>
  <si>
    <t>Н.Ю. Автандилян</t>
  </si>
  <si>
    <t>И.о. директора МБОУ гимназии №7</t>
  </si>
  <si>
    <t>МБОУ гимназия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</si>
</sst>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70" zoomScaleNormal="7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98</v>
      </c>
      <c r="D1" s="52"/>
      <c r="E1" s="52"/>
      <c r="F1" s="12" t="s">
        <v>16</v>
      </c>
      <c r="G1" s="2" t="s">
        <v>17</v>
      </c>
      <c r="H1" s="53" t="s">
        <v>97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96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6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190</v>
      </c>
      <c r="G6" s="40">
        <v>5.0999999999999996</v>
      </c>
      <c r="H6" s="40">
        <v>6.48</v>
      </c>
      <c r="I6" s="40">
        <v>46.27</v>
      </c>
      <c r="J6" s="40">
        <v>264.14999999999998</v>
      </c>
      <c r="K6" s="41">
        <v>117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222</v>
      </c>
      <c r="G8" s="43">
        <v>0.16</v>
      </c>
      <c r="H8" s="43">
        <v>0.01</v>
      </c>
      <c r="I8" s="43">
        <v>14.92</v>
      </c>
      <c r="J8" s="43">
        <v>61.56</v>
      </c>
      <c r="K8" s="44">
        <v>377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</v>
      </c>
      <c r="H9" s="43">
        <v>0.19</v>
      </c>
      <c r="I9" s="43">
        <v>15.05</v>
      </c>
      <c r="J9" s="43">
        <v>71.05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42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442</v>
      </c>
      <c r="G13" s="19">
        <f t="shared" ref="G13:J13" si="0">SUM(G6:G12)</f>
        <v>7.55</v>
      </c>
      <c r="H13" s="19">
        <f t="shared" si="0"/>
        <v>6.6800000000000006</v>
      </c>
      <c r="I13" s="19">
        <f t="shared" si="0"/>
        <v>76.240000000000009</v>
      </c>
      <c r="J13" s="19">
        <f t="shared" si="0"/>
        <v>396.76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60</v>
      </c>
      <c r="G14" s="43">
        <v>0.48</v>
      </c>
      <c r="H14" s="43">
        <v>0.06</v>
      </c>
      <c r="I14" s="43">
        <v>1.5</v>
      </c>
      <c r="J14" s="43">
        <v>8.3699999999999992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52</v>
      </c>
      <c r="F15" s="43">
        <v>200</v>
      </c>
      <c r="G15" s="43">
        <v>2.2400000000000002</v>
      </c>
      <c r="H15" s="43">
        <v>2.33</v>
      </c>
      <c r="I15" s="43">
        <v>15.97</v>
      </c>
      <c r="J15" s="43">
        <v>93.99</v>
      </c>
      <c r="K15" s="44">
        <v>79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58</v>
      </c>
      <c r="F16" s="43" t="s">
        <v>53</v>
      </c>
      <c r="G16" s="43">
        <v>22.1</v>
      </c>
      <c r="H16" s="43">
        <v>19.41</v>
      </c>
      <c r="I16" s="43">
        <v>40.71</v>
      </c>
      <c r="J16" s="43">
        <v>426.85</v>
      </c>
      <c r="K16" s="44">
        <v>199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0.16</v>
      </c>
      <c r="H18" s="43">
        <v>0.16</v>
      </c>
      <c r="I18" s="43">
        <v>27.03</v>
      </c>
      <c r="J18" s="43">
        <v>111.13</v>
      </c>
      <c r="K18" s="44">
        <v>236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2.29</v>
      </c>
      <c r="H19" s="43">
        <v>0.19</v>
      </c>
      <c r="I19" s="43">
        <v>15.05</v>
      </c>
      <c r="J19" s="43">
        <v>71.05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59</v>
      </c>
      <c r="F20" s="43">
        <v>30</v>
      </c>
      <c r="G20" s="43">
        <v>1.99</v>
      </c>
      <c r="H20" s="43">
        <v>0.26</v>
      </c>
      <c r="I20" s="43">
        <v>12.72</v>
      </c>
      <c r="J20" s="43">
        <v>61.19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520</v>
      </c>
      <c r="G23" s="19">
        <f t="shared" ref="G23:J23" si="2">SUM(G14:G22)</f>
        <v>29.259999999999998</v>
      </c>
      <c r="H23" s="19">
        <f t="shared" si="2"/>
        <v>22.410000000000004</v>
      </c>
      <c r="I23" s="19">
        <f t="shared" si="2"/>
        <v>112.98</v>
      </c>
      <c r="J23" s="19">
        <f t="shared" si="2"/>
        <v>772.57999999999993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962</v>
      </c>
      <c r="G24" s="32">
        <f t="shared" ref="G24:J24" si="4">G13+G23</f>
        <v>36.809999999999995</v>
      </c>
      <c r="H24" s="32">
        <f t="shared" si="4"/>
        <v>29.090000000000003</v>
      </c>
      <c r="I24" s="32">
        <f t="shared" si="4"/>
        <v>189.22000000000003</v>
      </c>
      <c r="J24" s="32">
        <f t="shared" si="4"/>
        <v>1169.3399999999999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 t="s">
        <v>54</v>
      </c>
      <c r="G25" s="40">
        <v>18.02</v>
      </c>
      <c r="H25" s="40">
        <v>26.83</v>
      </c>
      <c r="I25" s="40">
        <v>3.31</v>
      </c>
      <c r="J25" s="40">
        <v>326.88</v>
      </c>
      <c r="K25" s="41">
        <v>144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3.29</v>
      </c>
      <c r="H27" s="43">
        <v>3.3</v>
      </c>
      <c r="I27" s="43">
        <v>24.14</v>
      </c>
      <c r="J27" s="43">
        <v>139.68</v>
      </c>
      <c r="K27" s="44">
        <v>380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</v>
      </c>
      <c r="H28" s="43">
        <v>0.19</v>
      </c>
      <c r="I28" s="43">
        <v>15.05</v>
      </c>
      <c r="J28" s="43">
        <v>71.05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230</v>
      </c>
      <c r="G32" s="19">
        <f t="shared" ref="G32" si="6">SUM(G25:G31)</f>
        <v>23.599999999999998</v>
      </c>
      <c r="H32" s="19">
        <f t="shared" ref="H32" si="7">SUM(H25:H31)</f>
        <v>30.32</v>
      </c>
      <c r="I32" s="19">
        <f t="shared" ref="I32" si="8">SUM(I25:I31)</f>
        <v>42.5</v>
      </c>
      <c r="J32" s="19">
        <f t="shared" ref="J32:L32" si="9">SUM(J25:J31)</f>
        <v>537.61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0.48</v>
      </c>
      <c r="H33" s="43">
        <v>0.06</v>
      </c>
      <c r="I33" s="43">
        <v>1.5</v>
      </c>
      <c r="J33" s="43">
        <v>8.3699999999999992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61</v>
      </c>
      <c r="F34" s="43" t="s">
        <v>55</v>
      </c>
      <c r="G34" s="43">
        <v>1.54</v>
      </c>
      <c r="H34" s="43">
        <v>4.78</v>
      </c>
      <c r="I34" s="43">
        <v>7.09</v>
      </c>
      <c r="J34" s="43">
        <v>78.05</v>
      </c>
      <c r="K34" s="44">
        <v>66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2.9</v>
      </c>
      <c r="H35" s="43">
        <v>2.52</v>
      </c>
      <c r="I35" s="43">
        <v>14.17</v>
      </c>
      <c r="J35" s="43">
        <v>90.99</v>
      </c>
      <c r="K35" s="44">
        <v>295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63</v>
      </c>
      <c r="F36" s="43" t="s">
        <v>56</v>
      </c>
      <c r="G36" s="43">
        <v>5.72</v>
      </c>
      <c r="H36" s="43">
        <v>4.82</v>
      </c>
      <c r="I36" s="43">
        <v>34.799999999999997</v>
      </c>
      <c r="J36" s="43">
        <v>205.54</v>
      </c>
      <c r="K36" s="44">
        <v>207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0.1</v>
      </c>
      <c r="H37" s="43">
        <v>0.1</v>
      </c>
      <c r="I37" s="43">
        <v>27.9</v>
      </c>
      <c r="J37" s="43">
        <v>113</v>
      </c>
      <c r="K37" s="44">
        <v>411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2.29</v>
      </c>
      <c r="H38" s="43">
        <v>0.19</v>
      </c>
      <c r="I38" s="43">
        <v>15.05</v>
      </c>
      <c r="J38" s="43">
        <v>71.05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59</v>
      </c>
      <c r="F39" s="43">
        <v>30</v>
      </c>
      <c r="G39" s="43">
        <v>1.99</v>
      </c>
      <c r="H39" s="43">
        <v>0.26</v>
      </c>
      <c r="I39" s="43">
        <v>12.72</v>
      </c>
      <c r="J39" s="43">
        <v>61.19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410</v>
      </c>
      <c r="G42" s="19">
        <f t="shared" ref="G42" si="10">SUM(G33:G41)</f>
        <v>15.020000000000001</v>
      </c>
      <c r="H42" s="19">
        <f t="shared" ref="H42" si="11">SUM(H33:H41)</f>
        <v>12.729999999999999</v>
      </c>
      <c r="I42" s="19">
        <f t="shared" ref="I42" si="12">SUM(I33:I41)</f>
        <v>113.22999999999999</v>
      </c>
      <c r="J42" s="19">
        <f t="shared" ref="J42:L42" si="13">SUM(J33:J41)</f>
        <v>628.19000000000005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38.619999999999997</v>
      </c>
      <c r="H43" s="32">
        <f t="shared" ref="H43" si="15">H32+H42</f>
        <v>43.05</v>
      </c>
      <c r="I43" s="32">
        <f t="shared" ref="I43" si="16">I32+I42</f>
        <v>155.72999999999999</v>
      </c>
      <c r="J43" s="32">
        <f t="shared" ref="J43:L43" si="17">J32+J42</f>
        <v>1165.8000000000002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 t="s">
        <v>65</v>
      </c>
      <c r="G44" s="40">
        <v>7.28</v>
      </c>
      <c r="H44" s="40">
        <v>7.22</v>
      </c>
      <c r="I44" s="40">
        <v>48.51</v>
      </c>
      <c r="J44" s="40">
        <v>288.62</v>
      </c>
      <c r="K44" s="41">
        <v>173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 t="s">
        <v>66</v>
      </c>
      <c r="G46" s="43">
        <v>0</v>
      </c>
      <c r="H46" s="43">
        <v>0</v>
      </c>
      <c r="I46" s="43">
        <v>14.52</v>
      </c>
      <c r="J46" s="43">
        <v>58.05</v>
      </c>
      <c r="K46" s="44">
        <v>430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2.29</v>
      </c>
      <c r="H47" s="43">
        <v>0.19</v>
      </c>
      <c r="I47" s="43">
        <v>15.05</v>
      </c>
      <c r="J47" s="43">
        <v>71.05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30</v>
      </c>
      <c r="G51" s="19">
        <f t="shared" ref="G51" si="18">SUM(G44:G50)</f>
        <v>9.57</v>
      </c>
      <c r="H51" s="19">
        <f t="shared" ref="H51" si="19">SUM(H44:H50)</f>
        <v>7.41</v>
      </c>
      <c r="I51" s="19">
        <f t="shared" ref="I51" si="20">SUM(I44:I50)</f>
        <v>78.08</v>
      </c>
      <c r="J51" s="19">
        <f t="shared" ref="J51:L51" si="21">SUM(J44:J50)</f>
        <v>417.72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0.66</v>
      </c>
      <c r="H52" s="43">
        <v>0.12</v>
      </c>
      <c r="I52" s="43">
        <v>2.29</v>
      </c>
      <c r="J52" s="43">
        <v>14.47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68</v>
      </c>
      <c r="F53" s="43" t="s">
        <v>55</v>
      </c>
      <c r="G53" s="43">
        <v>3.11</v>
      </c>
      <c r="H53" s="43">
        <v>4.91</v>
      </c>
      <c r="I53" s="43">
        <v>13.19</v>
      </c>
      <c r="J53" s="43">
        <v>110.38</v>
      </c>
      <c r="K53" s="44">
        <v>64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69</v>
      </c>
      <c r="F54" s="43" t="s">
        <v>53</v>
      </c>
      <c r="G54" s="43">
        <v>20.23</v>
      </c>
      <c r="H54" s="43">
        <v>23.02</v>
      </c>
      <c r="I54" s="43">
        <v>16.54</v>
      </c>
      <c r="J54" s="43">
        <v>355.38</v>
      </c>
      <c r="K54" s="44">
        <v>309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0.6</v>
      </c>
      <c r="H56" s="43">
        <v>0.1</v>
      </c>
      <c r="I56" s="43">
        <v>31.7</v>
      </c>
      <c r="J56" s="43">
        <v>131</v>
      </c>
      <c r="K56" s="44">
        <v>402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2.29</v>
      </c>
      <c r="H57" s="43">
        <v>0.19</v>
      </c>
      <c r="I57" s="43">
        <v>15.05</v>
      </c>
      <c r="J57" s="43">
        <v>71.05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59</v>
      </c>
      <c r="F58" s="43">
        <v>30</v>
      </c>
      <c r="G58" s="43">
        <v>1.99</v>
      </c>
      <c r="H58" s="43">
        <v>0.26</v>
      </c>
      <c r="I58" s="43">
        <v>12.72</v>
      </c>
      <c r="J58" s="43">
        <v>61.19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320</v>
      </c>
      <c r="G61" s="19">
        <f t="shared" ref="G61" si="22">SUM(G52:G60)</f>
        <v>28.88</v>
      </c>
      <c r="H61" s="19">
        <f t="shared" ref="H61" si="23">SUM(H52:H60)</f>
        <v>28.600000000000005</v>
      </c>
      <c r="I61" s="19">
        <f t="shared" ref="I61" si="24">SUM(I52:I60)</f>
        <v>91.49</v>
      </c>
      <c r="J61" s="19">
        <f t="shared" ref="J61:L61" si="25">SUM(J52:J60)</f>
        <v>743.47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350</v>
      </c>
      <c r="G62" s="32">
        <f t="shared" ref="G62" si="26">G51+G61</f>
        <v>38.450000000000003</v>
      </c>
      <c r="H62" s="32">
        <f t="shared" ref="H62" si="27">H51+H61</f>
        <v>36.010000000000005</v>
      </c>
      <c r="I62" s="32">
        <f t="shared" ref="I62" si="28">I51+I61</f>
        <v>169.57</v>
      </c>
      <c r="J62" s="32">
        <f t="shared" ref="J62:L62" si="29">J51+J61</f>
        <v>1161.19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 t="s">
        <v>72</v>
      </c>
      <c r="G63" s="40">
        <v>16.62</v>
      </c>
      <c r="H63" s="40">
        <v>15.7</v>
      </c>
      <c r="I63" s="40">
        <v>73.709999999999994</v>
      </c>
      <c r="J63" s="40">
        <v>503.45</v>
      </c>
      <c r="K63" s="41">
        <v>404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0.1</v>
      </c>
      <c r="H65" s="43">
        <v>0.1</v>
      </c>
      <c r="I65" s="43">
        <v>27.9</v>
      </c>
      <c r="J65" s="43">
        <v>113</v>
      </c>
      <c r="K65" s="44">
        <v>411</v>
      </c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41</v>
      </c>
      <c r="F67" s="43">
        <v>120</v>
      </c>
      <c r="G67" s="43">
        <v>0.42</v>
      </c>
      <c r="H67" s="43">
        <v>0.42</v>
      </c>
      <c r="I67" s="43">
        <v>10.35</v>
      </c>
      <c r="J67" s="43">
        <v>49.63</v>
      </c>
      <c r="K67" s="44">
        <v>231</v>
      </c>
      <c r="L67" s="43"/>
    </row>
    <row r="68" spans="1:12" ht="14.4" x14ac:dyDescent="0.3">
      <c r="A68" s="23"/>
      <c r="B68" s="15"/>
      <c r="C68" s="11"/>
      <c r="D68" s="6" t="s">
        <v>42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320</v>
      </c>
      <c r="G70" s="19">
        <f t="shared" ref="G70" si="30">SUM(G63:G69)</f>
        <v>17.140000000000004</v>
      </c>
      <c r="H70" s="19">
        <f t="shared" ref="H70" si="31">SUM(H63:H69)</f>
        <v>16.22</v>
      </c>
      <c r="I70" s="19">
        <f t="shared" ref="I70" si="32">SUM(I63:I69)</f>
        <v>111.95999999999998</v>
      </c>
      <c r="J70" s="19">
        <f t="shared" ref="J70:L70" si="33">SUM(J63:J69)</f>
        <v>666.08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0.48</v>
      </c>
      <c r="H71" s="43">
        <v>0.06</v>
      </c>
      <c r="I71" s="43">
        <v>1.5</v>
      </c>
      <c r="J71" s="43">
        <v>8.3699999999999992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2.08</v>
      </c>
      <c r="H72" s="43">
        <v>2.29</v>
      </c>
      <c r="I72" s="43">
        <v>14.12</v>
      </c>
      <c r="J72" s="43">
        <v>85.52</v>
      </c>
      <c r="K72" s="44">
        <v>79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0.72</v>
      </c>
      <c r="H73" s="43">
        <v>12.36</v>
      </c>
      <c r="I73" s="43">
        <v>5.41</v>
      </c>
      <c r="J73" s="43">
        <v>135.77000000000001</v>
      </c>
      <c r="K73" s="44">
        <v>301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75</v>
      </c>
      <c r="F74" s="43" t="s">
        <v>56</v>
      </c>
      <c r="G74" s="43">
        <v>6.72</v>
      </c>
      <c r="H74" s="43">
        <v>4.7699999999999996</v>
      </c>
      <c r="I74" s="43">
        <v>39.56</v>
      </c>
      <c r="J74" s="43">
        <v>227.76</v>
      </c>
      <c r="K74" s="44" t="s">
        <v>95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40</v>
      </c>
      <c r="F75" s="43" t="s">
        <v>66</v>
      </c>
      <c r="G75" s="43">
        <v>0</v>
      </c>
      <c r="H75" s="43">
        <v>0</v>
      </c>
      <c r="I75" s="43">
        <v>14.52</v>
      </c>
      <c r="J75" s="43">
        <v>58.05</v>
      </c>
      <c r="K75" s="44">
        <v>430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2.29</v>
      </c>
      <c r="H76" s="43">
        <v>0.19</v>
      </c>
      <c r="I76" s="43">
        <v>15.05</v>
      </c>
      <c r="J76" s="43">
        <v>71.05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59</v>
      </c>
      <c r="F77" s="43">
        <v>30</v>
      </c>
      <c r="G77" s="43">
        <v>1.99</v>
      </c>
      <c r="H77" s="43">
        <v>0.26</v>
      </c>
      <c r="I77" s="43">
        <v>12.72</v>
      </c>
      <c r="J77" s="43">
        <v>61.19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410</v>
      </c>
      <c r="G80" s="19">
        <f t="shared" ref="G80" si="34">SUM(G71:G79)</f>
        <v>14.28</v>
      </c>
      <c r="H80" s="19">
        <f t="shared" ref="H80" si="35">SUM(H71:H79)</f>
        <v>19.93</v>
      </c>
      <c r="I80" s="19">
        <f t="shared" ref="I80" si="36">SUM(I71:I79)</f>
        <v>102.88</v>
      </c>
      <c r="J80" s="19">
        <f t="shared" ref="J80:L80" si="37">SUM(J71:J79)</f>
        <v>647.71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730</v>
      </c>
      <c r="G81" s="32">
        <f t="shared" ref="G81" si="38">G70+G80</f>
        <v>31.42</v>
      </c>
      <c r="H81" s="32">
        <f t="shared" ref="H81" si="39">H70+H80</f>
        <v>36.15</v>
      </c>
      <c r="I81" s="32">
        <f t="shared" ref="I81" si="40">I70+I80</f>
        <v>214.83999999999997</v>
      </c>
      <c r="J81" s="32">
        <f t="shared" ref="J81:L81" si="41">J70+J80</f>
        <v>1313.79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 t="s">
        <v>65</v>
      </c>
      <c r="G82" s="40">
        <v>5.21</v>
      </c>
      <c r="H82" s="40">
        <v>6.46</v>
      </c>
      <c r="I82" s="40">
        <v>37.18</v>
      </c>
      <c r="J82" s="40">
        <v>227.27</v>
      </c>
      <c r="K82" s="41">
        <v>125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 t="s">
        <v>66</v>
      </c>
      <c r="G84" s="43">
        <v>0</v>
      </c>
      <c r="H84" s="43">
        <v>0</v>
      </c>
      <c r="I84" s="43">
        <v>14.52</v>
      </c>
      <c r="J84" s="43">
        <v>58.05</v>
      </c>
      <c r="K84" s="44">
        <v>430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2.29</v>
      </c>
      <c r="H85" s="43">
        <v>0.19</v>
      </c>
      <c r="I85" s="43">
        <v>15.05</v>
      </c>
      <c r="J85" s="43">
        <v>71.05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30</v>
      </c>
      <c r="G89" s="19">
        <f t="shared" ref="G89" si="42">SUM(G82:G88)</f>
        <v>7.5</v>
      </c>
      <c r="H89" s="19">
        <f t="shared" ref="H89" si="43">SUM(H82:H88)</f>
        <v>6.65</v>
      </c>
      <c r="I89" s="19">
        <f t="shared" ref="I89" si="44">SUM(I82:I88)</f>
        <v>66.75</v>
      </c>
      <c r="J89" s="19">
        <f t="shared" ref="J89:L89" si="45">SUM(J82:J88)</f>
        <v>356.37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60</v>
      </c>
      <c r="G90" s="43">
        <v>0.48</v>
      </c>
      <c r="H90" s="43">
        <v>0.06</v>
      </c>
      <c r="I90" s="43">
        <v>1.5</v>
      </c>
      <c r="J90" s="43">
        <v>8.3699999999999992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1.91</v>
      </c>
      <c r="H91" s="43">
        <v>2.2799999999999998</v>
      </c>
      <c r="I91" s="43">
        <v>16.399999999999999</v>
      </c>
      <c r="J91" s="43">
        <v>93.99</v>
      </c>
      <c r="K91" s="44">
        <v>74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77</v>
      </c>
      <c r="F92" s="43" t="s">
        <v>78</v>
      </c>
      <c r="G92" s="43">
        <v>14.85</v>
      </c>
      <c r="H92" s="43">
        <v>11.68</v>
      </c>
      <c r="I92" s="43">
        <v>10.4</v>
      </c>
      <c r="J92" s="43">
        <v>206.7</v>
      </c>
      <c r="K92" s="44">
        <v>235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79</v>
      </c>
      <c r="F93" s="43">
        <v>150</v>
      </c>
      <c r="G93" s="43">
        <v>2.65</v>
      </c>
      <c r="H93" s="43">
        <v>4.95</v>
      </c>
      <c r="I93" s="43">
        <v>17.309999999999999</v>
      </c>
      <c r="J93" s="43">
        <v>124.7</v>
      </c>
      <c r="K93" s="44">
        <v>210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</v>
      </c>
      <c r="H94" s="43">
        <v>0</v>
      </c>
      <c r="I94" s="43">
        <v>19.36</v>
      </c>
      <c r="J94" s="43">
        <v>77.41</v>
      </c>
      <c r="K94" s="44">
        <v>402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2.29</v>
      </c>
      <c r="H95" s="43">
        <v>0.19</v>
      </c>
      <c r="I95" s="43">
        <v>15.05</v>
      </c>
      <c r="J95" s="43">
        <v>71.05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59</v>
      </c>
      <c r="F96" s="43">
        <v>30</v>
      </c>
      <c r="G96" s="43">
        <v>1.99</v>
      </c>
      <c r="H96" s="43">
        <v>0.26</v>
      </c>
      <c r="I96" s="43">
        <v>12.72</v>
      </c>
      <c r="J96" s="43">
        <v>61.19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24.169999999999995</v>
      </c>
      <c r="H99" s="19">
        <f t="shared" ref="H99" si="47">SUM(H90:H98)</f>
        <v>19.420000000000002</v>
      </c>
      <c r="I99" s="19">
        <f t="shared" ref="I99" si="48">SUM(I90:I98)</f>
        <v>92.74</v>
      </c>
      <c r="J99" s="19">
        <f t="shared" ref="J99:L99" si="49">SUM(J90:J98)</f>
        <v>643.40999999999985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31.669999999999995</v>
      </c>
      <c r="H100" s="32">
        <f t="shared" ref="H100" si="51">H89+H99</f>
        <v>26.07</v>
      </c>
      <c r="I100" s="32">
        <f t="shared" ref="I100" si="52">I89+I99</f>
        <v>159.49</v>
      </c>
      <c r="J100" s="32">
        <f t="shared" ref="J100:L100" si="53">J89+J99</f>
        <v>999.77999999999986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 t="s">
        <v>65</v>
      </c>
      <c r="G101" s="40">
        <v>7.57</v>
      </c>
      <c r="H101" s="40">
        <v>7.37</v>
      </c>
      <c r="I101" s="40">
        <v>42.51</v>
      </c>
      <c r="J101" s="40">
        <v>266.7</v>
      </c>
      <c r="K101" s="41">
        <v>116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14.52</v>
      </c>
      <c r="J103" s="43">
        <v>58.05</v>
      </c>
      <c r="K103" s="44">
        <v>430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2.29</v>
      </c>
      <c r="H104" s="43">
        <v>0.19</v>
      </c>
      <c r="I104" s="43">
        <v>15.05</v>
      </c>
      <c r="J104" s="43">
        <v>71.05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48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230</v>
      </c>
      <c r="G108" s="19">
        <f t="shared" ref="G108:J108" si="54">SUM(G101:G107)</f>
        <v>9.86</v>
      </c>
      <c r="H108" s="19">
        <f t="shared" si="54"/>
        <v>7.5600000000000005</v>
      </c>
      <c r="I108" s="19">
        <f t="shared" si="54"/>
        <v>72.08</v>
      </c>
      <c r="J108" s="19">
        <f t="shared" si="54"/>
        <v>395.8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8.3699999999999992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81</v>
      </c>
      <c r="F110" s="43" t="s">
        <v>66</v>
      </c>
      <c r="G110" s="43">
        <v>7.15</v>
      </c>
      <c r="H110" s="43">
        <v>4.71</v>
      </c>
      <c r="I110" s="43">
        <v>31.56</v>
      </c>
      <c r="J110" s="43">
        <v>197.45</v>
      </c>
      <c r="K110" s="44">
        <v>78</v>
      </c>
      <c r="L110" s="43"/>
    </row>
    <row r="111" spans="1:12" ht="26.4" x14ac:dyDescent="0.3">
      <c r="A111" s="23"/>
      <c r="B111" s="15"/>
      <c r="C111" s="11"/>
      <c r="D111" s="7" t="s">
        <v>28</v>
      </c>
      <c r="E111" s="42" t="s">
        <v>82</v>
      </c>
      <c r="F111" s="43" t="s">
        <v>78</v>
      </c>
      <c r="G111" s="43">
        <v>1.18</v>
      </c>
      <c r="H111" s="43">
        <v>3.77</v>
      </c>
      <c r="I111" s="43">
        <v>7.39</v>
      </c>
      <c r="J111" s="43">
        <v>68.31</v>
      </c>
      <c r="K111" s="44">
        <v>202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63</v>
      </c>
      <c r="F112" s="43" t="s">
        <v>56</v>
      </c>
      <c r="G112" s="43">
        <v>5.72</v>
      </c>
      <c r="H112" s="43">
        <v>4.82</v>
      </c>
      <c r="I112" s="43">
        <v>34.799999999999997</v>
      </c>
      <c r="J112" s="43">
        <v>205.54</v>
      </c>
      <c r="K112" s="44">
        <v>207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0.16</v>
      </c>
      <c r="H113" s="43">
        <v>0.16</v>
      </c>
      <c r="I113" s="43">
        <v>27.03</v>
      </c>
      <c r="J113" s="43">
        <v>111.13</v>
      </c>
      <c r="K113" s="44">
        <v>236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2.29</v>
      </c>
      <c r="H114" s="43">
        <v>0.19</v>
      </c>
      <c r="I114" s="43">
        <v>15.05</v>
      </c>
      <c r="J114" s="43">
        <v>71.05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59</v>
      </c>
      <c r="F115" s="43">
        <v>30</v>
      </c>
      <c r="G115" s="43">
        <v>1.99</v>
      </c>
      <c r="H115" s="43">
        <v>0.26</v>
      </c>
      <c r="I115" s="43">
        <v>12.72</v>
      </c>
      <c r="J115" s="43">
        <v>61.19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320</v>
      </c>
      <c r="G118" s="19">
        <f t="shared" ref="G118:J118" si="56">SUM(G109:G117)</f>
        <v>18.97</v>
      </c>
      <c r="H118" s="19">
        <f t="shared" si="56"/>
        <v>13.969999999999999</v>
      </c>
      <c r="I118" s="19">
        <f t="shared" si="56"/>
        <v>130.05000000000001</v>
      </c>
      <c r="J118" s="19">
        <f t="shared" si="56"/>
        <v>723.04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28.83</v>
      </c>
      <c r="H119" s="32">
        <f t="shared" ref="H119" si="59">H108+H118</f>
        <v>21.53</v>
      </c>
      <c r="I119" s="32">
        <f t="shared" ref="I119" si="60">I108+I118</f>
        <v>202.13</v>
      </c>
      <c r="J119" s="32">
        <f t="shared" ref="J119:L119" si="61">J108+J118</f>
        <v>1118.8399999999999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 t="s">
        <v>84</v>
      </c>
      <c r="G120" s="40">
        <v>11.13</v>
      </c>
      <c r="H120" s="40">
        <v>12.48</v>
      </c>
      <c r="I120" s="40">
        <v>34.880000000000003</v>
      </c>
      <c r="J120" s="40" t="s">
        <v>85</v>
      </c>
      <c r="K120" s="41">
        <v>204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3.6</v>
      </c>
      <c r="H122" s="43">
        <v>3.71</v>
      </c>
      <c r="I122" s="43">
        <v>23.76</v>
      </c>
      <c r="J122" s="43">
        <v>143.72</v>
      </c>
      <c r="K122" s="44">
        <v>383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2.29</v>
      </c>
      <c r="H123" s="43">
        <v>0.19</v>
      </c>
      <c r="I123" s="43">
        <v>15.05</v>
      </c>
      <c r="J123" s="43">
        <v>71.05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230</v>
      </c>
      <c r="G127" s="19">
        <f t="shared" ref="G127:J127" si="62">SUM(G120:G126)</f>
        <v>17.02</v>
      </c>
      <c r="H127" s="19">
        <f t="shared" si="62"/>
        <v>16.380000000000003</v>
      </c>
      <c r="I127" s="19">
        <f t="shared" si="62"/>
        <v>73.69</v>
      </c>
      <c r="J127" s="19">
        <f t="shared" si="62"/>
        <v>214.76999999999998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0.48</v>
      </c>
      <c r="H128" s="43">
        <v>0.06</v>
      </c>
      <c r="I128" s="43">
        <v>1.5</v>
      </c>
      <c r="J128" s="43">
        <v>8.3699999999999992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2.2400000000000002</v>
      </c>
      <c r="H129" s="43">
        <v>2.72</v>
      </c>
      <c r="I129" s="43">
        <v>15.97</v>
      </c>
      <c r="J129" s="43">
        <v>97.48</v>
      </c>
      <c r="K129" s="44">
        <v>100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69</v>
      </c>
      <c r="F130" s="43" t="s">
        <v>53</v>
      </c>
      <c r="G130" s="43">
        <v>20.23</v>
      </c>
      <c r="H130" s="43">
        <v>23.02</v>
      </c>
      <c r="I130" s="43">
        <v>16.52</v>
      </c>
      <c r="J130" s="43">
        <v>355.32</v>
      </c>
      <c r="K130" s="44">
        <v>309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0.1</v>
      </c>
      <c r="H132" s="43">
        <v>0.1</v>
      </c>
      <c r="I132" s="43">
        <v>27.9</v>
      </c>
      <c r="J132" s="43">
        <v>113</v>
      </c>
      <c r="K132" s="44">
        <v>411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2.29</v>
      </c>
      <c r="H133" s="43">
        <v>0.19</v>
      </c>
      <c r="I133" s="43">
        <v>15.05</v>
      </c>
      <c r="J133" s="43">
        <v>71.05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59</v>
      </c>
      <c r="F134" s="43">
        <v>30</v>
      </c>
      <c r="G134" s="43">
        <v>1.99</v>
      </c>
      <c r="H134" s="43">
        <v>0.26</v>
      </c>
      <c r="I134" s="43">
        <v>12.72</v>
      </c>
      <c r="J134" s="43">
        <v>61.19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27.33</v>
      </c>
      <c r="H137" s="19">
        <f t="shared" si="64"/>
        <v>26.350000000000005</v>
      </c>
      <c r="I137" s="19">
        <f t="shared" si="64"/>
        <v>89.66</v>
      </c>
      <c r="J137" s="19">
        <f t="shared" si="64"/>
        <v>706.41000000000008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6">G127+G137</f>
        <v>44.349999999999994</v>
      </c>
      <c r="H138" s="32">
        <f t="shared" ref="H138" si="67">H127+H137</f>
        <v>42.730000000000004</v>
      </c>
      <c r="I138" s="32">
        <f t="shared" ref="I138" si="68">I127+I137</f>
        <v>163.35</v>
      </c>
      <c r="J138" s="32">
        <f t="shared" ref="J138:L138" si="69">J127+J137</f>
        <v>921.18000000000006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47</v>
      </c>
      <c r="F139" s="40">
        <v>180</v>
      </c>
      <c r="G139" s="40">
        <v>4.12</v>
      </c>
      <c r="H139" s="40">
        <v>6.41</v>
      </c>
      <c r="I139" s="40">
        <v>28.69</v>
      </c>
      <c r="J139" s="40">
        <v>189.54</v>
      </c>
      <c r="K139" s="41">
        <v>120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88</v>
      </c>
      <c r="F141" s="43" t="s">
        <v>89</v>
      </c>
      <c r="G141" s="43">
        <v>0.28999999999999998</v>
      </c>
      <c r="H141" s="43">
        <v>0.1</v>
      </c>
      <c r="I141" s="43">
        <v>14.74</v>
      </c>
      <c r="J141" s="43">
        <v>60.14</v>
      </c>
      <c r="K141" s="44">
        <v>431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</v>
      </c>
      <c r="H142" s="43">
        <v>0.19</v>
      </c>
      <c r="I142" s="43">
        <v>15.05</v>
      </c>
      <c r="J142" s="43">
        <v>71.05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48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210</v>
      </c>
      <c r="G146" s="19">
        <f t="shared" ref="G146:J146" si="70">SUM(G139:G145)</f>
        <v>6.7</v>
      </c>
      <c r="H146" s="19">
        <f t="shared" si="70"/>
        <v>6.7</v>
      </c>
      <c r="I146" s="19">
        <f t="shared" si="70"/>
        <v>58.480000000000004</v>
      </c>
      <c r="J146" s="19">
        <f t="shared" si="70"/>
        <v>320.73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>
        <v>0.66</v>
      </c>
      <c r="H147" s="43">
        <v>0.12</v>
      </c>
      <c r="I147" s="43">
        <v>2.29</v>
      </c>
      <c r="J147" s="43">
        <v>14.47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1.35</v>
      </c>
      <c r="H148" s="43">
        <v>4.53</v>
      </c>
      <c r="I148" s="43">
        <v>8.16</v>
      </c>
      <c r="J148" s="43">
        <v>79.13</v>
      </c>
      <c r="K148" s="44">
        <v>74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91</v>
      </c>
      <c r="F149" s="43" t="s">
        <v>78</v>
      </c>
      <c r="G149" s="43">
        <v>11.69</v>
      </c>
      <c r="H149" s="43">
        <v>9.4600000000000009</v>
      </c>
      <c r="I149" s="43">
        <v>14.57</v>
      </c>
      <c r="J149" s="43">
        <v>190.59</v>
      </c>
      <c r="K149" s="44">
        <v>245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2.65</v>
      </c>
      <c r="H150" s="43">
        <v>4.95</v>
      </c>
      <c r="I150" s="43">
        <v>17.309999999999999</v>
      </c>
      <c r="J150" s="43">
        <v>124.7</v>
      </c>
      <c r="K150" s="44">
        <v>210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</v>
      </c>
      <c r="H151" s="43">
        <v>0</v>
      </c>
      <c r="I151" s="43">
        <v>19.36</v>
      </c>
      <c r="J151" s="43">
        <v>77.41</v>
      </c>
      <c r="K151" s="44">
        <v>402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2.29</v>
      </c>
      <c r="H152" s="43">
        <v>0.19</v>
      </c>
      <c r="I152" s="43">
        <v>15.05</v>
      </c>
      <c r="J152" s="43">
        <v>71.05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59</v>
      </c>
      <c r="F153" s="43">
        <v>30</v>
      </c>
      <c r="G153" s="43">
        <v>1.99</v>
      </c>
      <c r="H153" s="43">
        <v>0.26</v>
      </c>
      <c r="I153" s="43">
        <v>12.72</v>
      </c>
      <c r="J153" s="43">
        <v>61.19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20.629999999999995</v>
      </c>
      <c r="H156" s="19">
        <f t="shared" si="72"/>
        <v>19.510000000000005</v>
      </c>
      <c r="I156" s="19">
        <f t="shared" si="72"/>
        <v>89.46</v>
      </c>
      <c r="J156" s="19">
        <f t="shared" si="72"/>
        <v>618.54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880</v>
      </c>
      <c r="G157" s="32">
        <f t="shared" ref="G157" si="74">G146+G156</f>
        <v>27.329999999999995</v>
      </c>
      <c r="H157" s="32">
        <f t="shared" ref="H157" si="75">H146+H156</f>
        <v>26.210000000000004</v>
      </c>
      <c r="I157" s="32">
        <f t="shared" ref="I157" si="76">I146+I156</f>
        <v>147.94</v>
      </c>
      <c r="J157" s="32">
        <f t="shared" ref="J157:L157" si="77">J146+J156</f>
        <v>939.27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 t="s">
        <v>72</v>
      </c>
      <c r="G158" s="40">
        <v>16.62</v>
      </c>
      <c r="H158" s="40">
        <v>15.7</v>
      </c>
      <c r="I158" s="40">
        <v>73.709999999999994</v>
      </c>
      <c r="J158" s="40">
        <v>503.45</v>
      </c>
      <c r="K158" s="41">
        <v>404</v>
      </c>
      <c r="L158" s="40"/>
    </row>
    <row r="159" spans="1:12" ht="14.4" x14ac:dyDescent="0.3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0.1</v>
      </c>
      <c r="H160" s="43">
        <v>0.1</v>
      </c>
      <c r="I160" s="43">
        <v>27.9</v>
      </c>
      <c r="J160" s="43">
        <v>113</v>
      </c>
      <c r="K160" s="44">
        <v>411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41</v>
      </c>
      <c r="F162" s="43">
        <v>120</v>
      </c>
      <c r="G162" s="43">
        <v>0.42</v>
      </c>
      <c r="H162" s="43">
        <v>0.42</v>
      </c>
      <c r="I162" s="43">
        <v>10.35</v>
      </c>
      <c r="J162" s="43">
        <v>49.63</v>
      </c>
      <c r="K162" s="44">
        <v>231</v>
      </c>
      <c r="L162" s="43"/>
    </row>
    <row r="163" spans="1:12" ht="14.4" x14ac:dyDescent="0.3">
      <c r="A163" s="23"/>
      <c r="B163" s="15"/>
      <c r="C163" s="11"/>
      <c r="D163" s="6" t="s">
        <v>51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320</v>
      </c>
      <c r="G165" s="19">
        <f t="shared" ref="G165:J165" si="78">SUM(G158:G164)</f>
        <v>17.140000000000004</v>
      </c>
      <c r="H165" s="19">
        <f t="shared" si="78"/>
        <v>16.22</v>
      </c>
      <c r="I165" s="19">
        <f t="shared" si="78"/>
        <v>111.95999999999998</v>
      </c>
      <c r="J165" s="19">
        <f t="shared" si="78"/>
        <v>666.08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0.48</v>
      </c>
      <c r="H166" s="43">
        <v>0.06</v>
      </c>
      <c r="I166" s="43">
        <v>1.5</v>
      </c>
      <c r="J166" s="43">
        <v>8.3699999999999992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92</v>
      </c>
      <c r="F167" s="43" t="s">
        <v>55</v>
      </c>
      <c r="G167" s="43">
        <v>1.5</v>
      </c>
      <c r="H167" s="43">
        <v>4.75</v>
      </c>
      <c r="I167" s="43">
        <v>9.68</v>
      </c>
      <c r="J167" s="43">
        <v>87.77</v>
      </c>
      <c r="K167" s="44">
        <v>62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93</v>
      </c>
      <c r="F168" s="43">
        <v>90</v>
      </c>
      <c r="G168" s="43">
        <v>3.03</v>
      </c>
      <c r="H168" s="43">
        <v>8.7799999999999994</v>
      </c>
      <c r="I168" s="43">
        <v>14.38</v>
      </c>
      <c r="J168" s="43">
        <v>148.76</v>
      </c>
      <c r="K168" s="44">
        <v>314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75</v>
      </c>
      <c r="F169" s="43" t="s">
        <v>56</v>
      </c>
      <c r="G169" s="43">
        <v>6.72</v>
      </c>
      <c r="H169" s="43">
        <v>4.7699999999999996</v>
      </c>
      <c r="I169" s="43">
        <v>39.56</v>
      </c>
      <c r="J169" s="43">
        <v>227.76</v>
      </c>
      <c r="K169" s="44" t="s">
        <v>95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40</v>
      </c>
      <c r="F170" s="43" t="s">
        <v>66</v>
      </c>
      <c r="G170" s="43">
        <v>0</v>
      </c>
      <c r="H170" s="43">
        <v>0</v>
      </c>
      <c r="I170" s="43">
        <v>14.52</v>
      </c>
      <c r="J170" s="43">
        <v>58.05</v>
      </c>
      <c r="K170" s="44">
        <v>430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2.29</v>
      </c>
      <c r="H171" s="43">
        <v>0.19</v>
      </c>
      <c r="I171" s="43">
        <v>15.05</v>
      </c>
      <c r="J171" s="43">
        <v>71.05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59</v>
      </c>
      <c r="F172" s="43">
        <v>30</v>
      </c>
      <c r="G172" s="43">
        <v>1.99</v>
      </c>
      <c r="H172" s="43">
        <v>0.26</v>
      </c>
      <c r="I172" s="43">
        <v>12.72</v>
      </c>
      <c r="J172" s="43">
        <v>61.19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210</v>
      </c>
      <c r="G175" s="19">
        <f t="shared" ref="G175:J175" si="80">SUM(G166:G174)</f>
        <v>16.009999999999998</v>
      </c>
      <c r="H175" s="19">
        <f t="shared" si="80"/>
        <v>18.810000000000002</v>
      </c>
      <c r="I175" s="19">
        <f t="shared" si="80"/>
        <v>107.41</v>
      </c>
      <c r="J175" s="19">
        <f t="shared" si="80"/>
        <v>662.94999999999982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33.150000000000006</v>
      </c>
      <c r="H176" s="32">
        <f t="shared" ref="H176" si="83">H165+H175</f>
        <v>35.03</v>
      </c>
      <c r="I176" s="32">
        <f t="shared" ref="I176" si="84">I165+I175</f>
        <v>219.36999999999998</v>
      </c>
      <c r="J176" s="32">
        <f t="shared" ref="J176:L176" si="85">J165+J175</f>
        <v>1329.0299999999997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 t="s">
        <v>65</v>
      </c>
      <c r="G177" s="40">
        <v>5.07</v>
      </c>
      <c r="H177" s="40">
        <v>6.64</v>
      </c>
      <c r="I177" s="40">
        <v>38.69</v>
      </c>
      <c r="J177" s="40">
        <v>235.19</v>
      </c>
      <c r="K177" s="41">
        <v>175</v>
      </c>
      <c r="L177" s="40"/>
    </row>
    <row r="178" spans="1:12" ht="14.4" x14ac:dyDescent="0.3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 t="s">
        <v>66</v>
      </c>
      <c r="G179" s="43">
        <v>0.22</v>
      </c>
      <c r="H179" s="43">
        <v>0.11</v>
      </c>
      <c r="I179" s="43">
        <v>16.13</v>
      </c>
      <c r="J179" s="43">
        <v>64.5</v>
      </c>
      <c r="K179" s="44">
        <v>430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2.29</v>
      </c>
      <c r="H180" s="43">
        <v>0.19</v>
      </c>
      <c r="I180" s="43">
        <v>15.05</v>
      </c>
      <c r="J180" s="43">
        <v>71.05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30</v>
      </c>
      <c r="G184" s="19">
        <f t="shared" ref="G184:J184" si="86">SUM(G177:G183)</f>
        <v>7.58</v>
      </c>
      <c r="H184" s="19">
        <f t="shared" si="86"/>
        <v>6.94</v>
      </c>
      <c r="I184" s="19">
        <f t="shared" si="86"/>
        <v>69.86999999999999</v>
      </c>
      <c r="J184" s="19">
        <f t="shared" si="86"/>
        <v>370.74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60</v>
      </c>
      <c r="G185" s="43">
        <v>0.48</v>
      </c>
      <c r="H185" s="43">
        <v>0.06</v>
      </c>
      <c r="I185" s="43">
        <v>1.5</v>
      </c>
      <c r="J185" s="43">
        <v>8.3699999999999992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61</v>
      </c>
      <c r="F186" s="43" t="s">
        <v>55</v>
      </c>
      <c r="G186" s="43">
        <v>1.54</v>
      </c>
      <c r="H186" s="43">
        <v>4.78</v>
      </c>
      <c r="I186" s="43">
        <v>7.09</v>
      </c>
      <c r="J186" s="43">
        <v>78.05</v>
      </c>
      <c r="K186" s="44">
        <v>66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58</v>
      </c>
      <c r="F187" s="43" t="s">
        <v>53</v>
      </c>
      <c r="G187" s="43">
        <v>22.1</v>
      </c>
      <c r="H187" s="43">
        <v>19.41</v>
      </c>
      <c r="I187" s="43">
        <v>40.71</v>
      </c>
      <c r="J187" s="43">
        <v>426.85</v>
      </c>
      <c r="K187" s="44">
        <v>199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</v>
      </c>
      <c r="H189" s="43">
        <v>0</v>
      </c>
      <c r="I189" s="43">
        <v>19.36</v>
      </c>
      <c r="J189" s="43">
        <v>77.41</v>
      </c>
      <c r="K189" s="44">
        <v>402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2.29</v>
      </c>
      <c r="H190" s="43">
        <v>0.19</v>
      </c>
      <c r="I190" s="43">
        <v>15.05</v>
      </c>
      <c r="J190" s="43">
        <v>71.05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59</v>
      </c>
      <c r="F191" s="43">
        <v>30</v>
      </c>
      <c r="G191" s="43">
        <v>1.99</v>
      </c>
      <c r="H191" s="43">
        <v>0.26</v>
      </c>
      <c r="I191" s="43">
        <v>12.72</v>
      </c>
      <c r="J191" s="43">
        <v>61.19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320</v>
      </c>
      <c r="G194" s="19">
        <f t="shared" ref="G194:J194" si="88">SUM(G185:G193)</f>
        <v>28.4</v>
      </c>
      <c r="H194" s="19">
        <f t="shared" si="88"/>
        <v>24.700000000000003</v>
      </c>
      <c r="I194" s="19">
        <f t="shared" si="88"/>
        <v>96.429999999999993</v>
      </c>
      <c r="J194" s="19">
        <f t="shared" si="88"/>
        <v>722.91999999999985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350</v>
      </c>
      <c r="G195" s="32">
        <f t="shared" ref="G195" si="90">G184+G194</f>
        <v>35.979999999999997</v>
      </c>
      <c r="H195" s="32">
        <f t="shared" ref="H195" si="91">H184+H194</f>
        <v>31.640000000000004</v>
      </c>
      <c r="I195" s="32">
        <f t="shared" ref="I195" si="92">I184+I194</f>
        <v>166.29999999999998</v>
      </c>
      <c r="J195" s="32">
        <f t="shared" ref="J195:L195" si="93">J184+J194</f>
        <v>1093.6599999999999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644.20000000000005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34.661000000000001</v>
      </c>
      <c r="H196" s="34">
        <f t="shared" si="94"/>
        <v>32.750999999999998</v>
      </c>
      <c r="I196" s="34">
        <f t="shared" si="94"/>
        <v>178.79399999999998</v>
      </c>
      <c r="J196" s="34">
        <f t="shared" si="94"/>
        <v>1121.1880000000001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Aser</cp:lastModifiedBy>
  <dcterms:created xsi:type="dcterms:W3CDTF">2022-05-16T14:23:56Z</dcterms:created>
  <dcterms:modified xsi:type="dcterms:W3CDTF">2025-06-30T19:40:46Z</dcterms:modified>
</cp:coreProperties>
</file>