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uper\Desktop\ПУ\"/>
    </mc:Choice>
  </mc:AlternateContent>
  <xr:revisionPtr revIDLastSave="0" documentId="8_{ECA12240-1962-4BE4-8350-07B4FBB92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<sst xmlns="http://schemas.openxmlformats.org/spreadsheetml/2006/main" count="251" uniqueCount="87">
  <si>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</si>
  <si>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</si>
  <si>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</si>
  <si>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</si>
  <si>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</si>
  <si>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</si>
  <si>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</si>
  <si>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</si>
  <si>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</si>
  <si>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</si>
  <si>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</si>
  <si>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</si>
  <si>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</si>
  <si>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</si>
  <si>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</si>
  <si>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</si>
  <si>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</si>
  <si>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</si>
  <si>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</si>
  <si>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</si>
  <si>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</si>
  <si>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</si>
  <si>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</si>
  <si>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</si>
  <si>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</si>
  <si>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</si>
  <si>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</si>
  <si>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</si>
  <si>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</si>
  <si>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</si>
  <si>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</si>
  <si>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</si>
  <si>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</si>
  <si>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</si>
  <si>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</si>
  <si>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</si>
  <si>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</si>
  <si>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</si>
  <si>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</si>
  <si>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с молоком сгущенным</t>
  </si>
  <si>
    <t>Чай с сахором</t>
  </si>
  <si>
    <t>Бутерброд с повидлом</t>
  </si>
  <si>
    <t>Фрукты сезонные</t>
  </si>
  <si>
    <t>150\30</t>
  </si>
  <si>
    <t>30\5\10</t>
  </si>
  <si>
    <t>Биточки из говядины с соусом сметанным</t>
  </si>
  <si>
    <t>Какао с молоком</t>
  </si>
  <si>
    <t>пшеничный</t>
  </si>
  <si>
    <t xml:space="preserve">Макаронные изделия отварные </t>
  </si>
  <si>
    <t>Огурцы соленые</t>
  </si>
  <si>
    <t>90\30</t>
  </si>
  <si>
    <t>пр</t>
  </si>
  <si>
    <t>свекла тушеная</t>
  </si>
  <si>
    <t>пюре картофельное с маслом сливочным</t>
  </si>
  <si>
    <t>Котлета рубленная из бройлеров-цыплят</t>
  </si>
  <si>
    <t>150\5</t>
  </si>
  <si>
    <t>МБОУ гимназия №7</t>
  </si>
  <si>
    <t xml:space="preserve">Каша вязкая молочная из рисовой крупы </t>
  </si>
  <si>
    <t>Кофейный напиток с молоком</t>
  </si>
  <si>
    <t>бутерброд с  маслом и сыром</t>
  </si>
  <si>
    <t xml:space="preserve">Омлет натуральный </t>
  </si>
  <si>
    <t>Чай с лимоном</t>
  </si>
  <si>
    <t xml:space="preserve">бутерброд с маслом сливочным </t>
  </si>
  <si>
    <t>Фрукты свежие</t>
  </si>
  <si>
    <t>200\15\7</t>
  </si>
  <si>
    <t>30\5\</t>
  </si>
  <si>
    <t>к/к</t>
  </si>
  <si>
    <t>капуста соленая</t>
  </si>
  <si>
    <t xml:space="preserve">кофейный напиток с молоком </t>
  </si>
  <si>
    <t>Плов из птицы</t>
  </si>
  <si>
    <t>90\150</t>
  </si>
  <si>
    <t>бутерброд с маслом сливочным и сыром</t>
  </si>
  <si>
    <t>чай с  молоком или сливками</t>
  </si>
  <si>
    <t>180\5\10</t>
  </si>
  <si>
    <t>Каша вязкая молочная из овсяной крупы</t>
  </si>
  <si>
    <t xml:space="preserve">Капуста тушеная </t>
  </si>
  <si>
    <t>Макаронные изделия отварные</t>
  </si>
  <si>
    <t>Чай с сахаром</t>
  </si>
  <si>
    <t>Котлеты рыбные с соусом сметанным с луком</t>
  </si>
  <si>
    <t>Птица тушеная в соусе</t>
  </si>
  <si>
    <t>икра свекольная</t>
  </si>
  <si>
    <t xml:space="preserve">каша рассыпчатая пшеничная  </t>
  </si>
  <si>
    <t>чай с лимоном</t>
  </si>
  <si>
    <t>Фрикадельки из бройлеров цыплят с соусом сметанным с томатом</t>
  </si>
  <si>
    <t>Пыркина Марина Викторовна</t>
  </si>
  <si>
    <t>Директор</t>
  </si>
  <si>
    <t>Горошек зеленый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</si>
</sst>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W182" sqref="W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56</v>
      </c>
      <c r="D1" s="64"/>
      <c r="E1" s="64"/>
      <c r="F1" s="12" t="s">
        <v>16</v>
      </c>
      <c r="G1" s="2" t="s">
        <v>17</v>
      </c>
      <c r="H1" s="65" t="s">
        <v>85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84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3" t="s">
        <v>43</v>
      </c>
      <c r="G6" s="53">
        <v>2</v>
      </c>
      <c r="H6" s="53">
        <v>0</v>
      </c>
      <c r="I6" s="56">
        <v>4</v>
      </c>
      <c r="J6" s="53">
        <v>23.28</v>
      </c>
      <c r="K6" s="40">
        <v>154</v>
      </c>
      <c r="L6" s="39"/>
    </row>
    <row r="7" spans="1:12" ht="15" x14ac:dyDescent="0.25">
      <c r="A7" s="23"/>
      <c r="B7" s="15"/>
      <c r="C7" s="11"/>
      <c r="D7" s="6"/>
      <c r="E7" s="41"/>
      <c r="F7" s="41"/>
      <c r="G7" s="41"/>
      <c r="H7" s="41"/>
      <c r="I7" s="41"/>
      <c r="J7" s="41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4">
        <v>200</v>
      </c>
      <c r="G8" s="54">
        <v>0</v>
      </c>
      <c r="H8" s="54">
        <v>0</v>
      </c>
      <c r="I8" s="57">
        <v>15</v>
      </c>
      <c r="J8" s="54">
        <v>60</v>
      </c>
      <c r="K8" s="60">
        <v>261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2" t="s">
        <v>41</v>
      </c>
      <c r="F9" s="55" t="s">
        <v>44</v>
      </c>
      <c r="G9" s="55">
        <v>2</v>
      </c>
      <c r="H9" s="55">
        <v>4</v>
      </c>
      <c r="I9" s="58">
        <v>22</v>
      </c>
      <c r="J9" s="55">
        <v>135</v>
      </c>
      <c r="K9" s="43">
        <v>2</v>
      </c>
      <c r="L9" s="42"/>
    </row>
    <row r="10" spans="1:12" ht="15" x14ac:dyDescent="0.25">
      <c r="A10" s="23"/>
      <c r="B10" s="15"/>
      <c r="C10" s="11"/>
      <c r="D10" s="7" t="s">
        <v>24</v>
      </c>
      <c r="E10" s="51" t="s">
        <v>42</v>
      </c>
      <c r="F10" s="54">
        <v>100</v>
      </c>
      <c r="G10" s="54">
        <v>0</v>
      </c>
      <c r="H10" s="54">
        <v>0</v>
      </c>
      <c r="I10" s="57">
        <v>10</v>
      </c>
      <c r="J10" s="54">
        <v>47</v>
      </c>
      <c r="K10" s="43"/>
      <c r="L10" s="59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>
        <v>73.650000000000006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4</v>
      </c>
      <c r="H13" s="19">
        <f t="shared" si="0"/>
        <v>4</v>
      </c>
      <c r="I13" s="19">
        <f t="shared" si="0"/>
        <v>51</v>
      </c>
      <c r="J13" s="19">
        <f t="shared" si="0"/>
        <v>265.27999999999997</v>
      </c>
      <c r="K13" s="25"/>
      <c r="L13" s="19">
        <f t="shared" ref="L13" si="1">SUM(L6:L12)</f>
        <v>73.650000000000006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300</v>
      </c>
      <c r="G24" s="32">
        <f t="shared" ref="G24:J24" si="4">G13+G23</f>
        <v>4</v>
      </c>
      <c r="H24" s="32">
        <f t="shared" si="4"/>
        <v>4</v>
      </c>
      <c r="I24" s="32">
        <f t="shared" si="4"/>
        <v>51</v>
      </c>
      <c r="J24" s="32">
        <f t="shared" si="4"/>
        <v>265.27999999999997</v>
      </c>
      <c r="K24" s="32"/>
      <c r="L24" s="32">
        <f t="shared" ref="L24" si="5">L13+L23</f>
        <v>73.650000000000006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3" t="s">
        <v>50</v>
      </c>
      <c r="G25" s="53">
        <v>15</v>
      </c>
      <c r="H25" s="53">
        <v>16</v>
      </c>
      <c r="I25" s="56">
        <v>14</v>
      </c>
      <c r="J25" s="53">
        <v>260</v>
      </c>
      <c r="K25" s="62">
        <v>182</v>
      </c>
      <c r="L25" s="39"/>
    </row>
    <row r="26" spans="1:12" ht="15" x14ac:dyDescent="0.25">
      <c r="A26" s="14"/>
      <c r="B26" s="15"/>
      <c r="C26" s="11"/>
      <c r="D26" s="6"/>
      <c r="E26" s="42"/>
      <c r="F26" s="42"/>
      <c r="G26" s="42"/>
      <c r="H26" s="42"/>
      <c r="I26" s="42"/>
      <c r="J26" s="42"/>
      <c r="K26" s="42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46</v>
      </c>
      <c r="F27" s="54">
        <v>200</v>
      </c>
      <c r="G27" s="54">
        <v>4</v>
      </c>
      <c r="H27" s="54">
        <v>3</v>
      </c>
      <c r="I27" s="57">
        <v>24</v>
      </c>
      <c r="J27" s="54">
        <v>141</v>
      </c>
      <c r="K27" s="60">
        <v>266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47</v>
      </c>
      <c r="F28" s="54">
        <v>30</v>
      </c>
      <c r="G28" s="54">
        <v>2</v>
      </c>
      <c r="H28" s="54">
        <v>0</v>
      </c>
      <c r="I28" s="57">
        <v>15</v>
      </c>
      <c r="J28" s="54">
        <v>71</v>
      </c>
      <c r="K28" s="60" t="s">
        <v>51</v>
      </c>
      <c r="L28" s="42"/>
    </row>
    <row r="29" spans="1:12" ht="15" x14ac:dyDescent="0.25">
      <c r="A29" s="14"/>
      <c r="B29" s="15"/>
      <c r="C29" s="11"/>
      <c r="D29" s="7" t="s">
        <v>24</v>
      </c>
      <c r="E29" s="51" t="s">
        <v>48</v>
      </c>
      <c r="F29" s="54">
        <v>150</v>
      </c>
      <c r="G29" s="54">
        <v>5</v>
      </c>
      <c r="H29" s="54">
        <v>5</v>
      </c>
      <c r="I29" s="57">
        <v>35</v>
      </c>
      <c r="J29" s="54">
        <v>203</v>
      </c>
      <c r="K29" s="60">
        <v>137</v>
      </c>
      <c r="L29" s="42"/>
    </row>
    <row r="30" spans="1:12" ht="15.75" thickBot="1" x14ac:dyDescent="0.3">
      <c r="A30" s="14"/>
      <c r="B30" s="15"/>
      <c r="C30" s="11"/>
      <c r="D30" s="6"/>
      <c r="E30" s="52" t="s">
        <v>49</v>
      </c>
      <c r="F30" s="55">
        <v>60</v>
      </c>
      <c r="G30" s="55">
        <v>0</v>
      </c>
      <c r="H30" s="55">
        <v>0</v>
      </c>
      <c r="I30" s="58">
        <v>1</v>
      </c>
      <c r="J30" s="55">
        <v>8</v>
      </c>
      <c r="K30" s="61">
        <v>53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73.650000000000006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>SUM(G25:G31)</f>
        <v>26</v>
      </c>
      <c r="H32" s="19">
        <f>SUM(H25:H31)</f>
        <v>24</v>
      </c>
      <c r="I32" s="19">
        <f>SUM(I25:I31)</f>
        <v>89</v>
      </c>
      <c r="J32" s="19">
        <f t="shared" ref="J32:L32" si="6">SUM(J25:J31)</f>
        <v>683</v>
      </c>
      <c r="K32" s="25"/>
      <c r="L32" s="19">
        <f t="shared" si="6"/>
        <v>73.650000000000006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440</v>
      </c>
      <c r="G43" s="32">
        <f t="shared" ref="G43" si="11">G32+G42</f>
        <v>26</v>
      </c>
      <c r="H43" s="32">
        <f t="shared" ref="H43" si="12">H32+H42</f>
        <v>24</v>
      </c>
      <c r="I43" s="32">
        <f t="shared" ref="I43" si="13">I32+I42</f>
        <v>89</v>
      </c>
      <c r="J43" s="32">
        <f t="shared" ref="J43:L43" si="14">J32+J42</f>
        <v>683</v>
      </c>
      <c r="K43" s="32"/>
      <c r="L43" s="32">
        <f t="shared" si="14"/>
        <v>73.650000000000006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54</v>
      </c>
      <c r="F44" s="53">
        <v>90</v>
      </c>
      <c r="G44" s="53">
        <v>14</v>
      </c>
      <c r="H44" s="53">
        <v>15</v>
      </c>
      <c r="I44" s="56">
        <v>12</v>
      </c>
      <c r="J44" s="53">
        <v>236</v>
      </c>
      <c r="K44" s="62">
        <v>295</v>
      </c>
      <c r="L44" s="39"/>
    </row>
    <row r="45" spans="1:12" ht="15" x14ac:dyDescent="0.25">
      <c r="A45" s="23"/>
      <c r="B45" s="15"/>
      <c r="C45" s="11"/>
      <c r="D45" s="6"/>
      <c r="E45" s="42"/>
      <c r="F45" s="42"/>
      <c r="G45" s="42"/>
      <c r="H45" s="42"/>
      <c r="I45" s="42"/>
      <c r="J45" s="42"/>
      <c r="K45" s="42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82</v>
      </c>
      <c r="F46" s="54" t="s">
        <v>64</v>
      </c>
      <c r="G46" s="54">
        <v>0</v>
      </c>
      <c r="H46" s="54">
        <v>0</v>
      </c>
      <c r="I46" s="57">
        <v>15</v>
      </c>
      <c r="J46" s="54">
        <v>62</v>
      </c>
      <c r="K46" s="60">
        <v>262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47</v>
      </c>
      <c r="F47" s="54">
        <v>30</v>
      </c>
      <c r="G47" s="54">
        <v>2</v>
      </c>
      <c r="H47" s="54">
        <v>0</v>
      </c>
      <c r="I47" s="57">
        <v>15</v>
      </c>
      <c r="J47" s="54">
        <v>71</v>
      </c>
      <c r="K47" s="60"/>
      <c r="L47" s="42"/>
    </row>
    <row r="48" spans="1:12" ht="15" x14ac:dyDescent="0.25">
      <c r="A48" s="23"/>
      <c r="B48" s="15"/>
      <c r="C48" s="11"/>
      <c r="D48" s="7" t="s">
        <v>24</v>
      </c>
      <c r="E48" s="51" t="s">
        <v>53</v>
      </c>
      <c r="F48" s="54" t="s">
        <v>55</v>
      </c>
      <c r="G48" s="54">
        <v>3</v>
      </c>
      <c r="H48" s="54">
        <v>5</v>
      </c>
      <c r="I48" s="57">
        <v>21</v>
      </c>
      <c r="J48" s="54">
        <v>144</v>
      </c>
      <c r="K48" s="60">
        <v>91</v>
      </c>
      <c r="L48" s="42"/>
    </row>
    <row r="49" spans="1:12" ht="15.75" thickBot="1" x14ac:dyDescent="0.3">
      <c r="A49" s="23"/>
      <c r="B49" s="15"/>
      <c r="C49" s="11"/>
      <c r="D49" s="6"/>
      <c r="E49" s="52" t="s">
        <v>52</v>
      </c>
      <c r="F49" s="55">
        <v>60</v>
      </c>
      <c r="G49" s="55">
        <v>1</v>
      </c>
      <c r="H49" s="55">
        <v>3</v>
      </c>
      <c r="I49" s="58">
        <v>6</v>
      </c>
      <c r="J49" s="55">
        <v>57</v>
      </c>
      <c r="K49" s="61">
        <v>99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73.650000000000006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180</v>
      </c>
      <c r="G51" s="19">
        <f>SUM(G44:G50)</f>
        <v>20</v>
      </c>
      <c r="H51" s="19">
        <f>SUM(H44:H50)</f>
        <v>23</v>
      </c>
      <c r="I51" s="19">
        <f>SUM(I44:I50)</f>
        <v>69</v>
      </c>
      <c r="J51" s="19">
        <f>SUM(J44:J50)</f>
        <v>570</v>
      </c>
      <c r="K51" s="25"/>
      <c r="L51" s="19">
        <f t="shared" ref="L51" si="15">SUM(L44:L50)</f>
        <v>73.650000000000006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180</v>
      </c>
      <c r="G62" s="32">
        <f t="shared" ref="G62" si="20">G51+G61</f>
        <v>20</v>
      </c>
      <c r="H62" s="32">
        <f t="shared" ref="H62" si="21">H51+H61</f>
        <v>23</v>
      </c>
      <c r="I62" s="32">
        <f t="shared" ref="I62" si="22">I51+I61</f>
        <v>69</v>
      </c>
      <c r="J62" s="32">
        <f t="shared" ref="J62:L62" si="23">J51+J61</f>
        <v>570</v>
      </c>
      <c r="K62" s="32"/>
      <c r="L62" s="32">
        <f t="shared" si="23"/>
        <v>73.650000000000006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53" t="s">
        <v>73</v>
      </c>
      <c r="G63" s="53">
        <v>5</v>
      </c>
      <c r="H63" s="53">
        <v>6</v>
      </c>
      <c r="I63" s="56">
        <v>41</v>
      </c>
      <c r="J63" s="53">
        <v>239</v>
      </c>
      <c r="K63" s="62">
        <v>117</v>
      </c>
      <c r="L63" s="39"/>
    </row>
    <row r="64" spans="1:12" ht="15" x14ac:dyDescent="0.25">
      <c r="A64" s="23"/>
      <c r="B64" s="15"/>
      <c r="C64" s="11"/>
      <c r="D64" s="6"/>
      <c r="E64" s="43"/>
      <c r="F64" s="43"/>
      <c r="G64" s="43"/>
      <c r="H64" s="43"/>
      <c r="I64" s="43"/>
      <c r="J64" s="43"/>
      <c r="K64" s="42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58</v>
      </c>
      <c r="F65" s="54">
        <v>200</v>
      </c>
      <c r="G65" s="54">
        <v>3</v>
      </c>
      <c r="H65" s="54">
        <v>2</v>
      </c>
      <c r="I65" s="57">
        <v>27</v>
      </c>
      <c r="J65" s="54">
        <v>142</v>
      </c>
      <c r="K65" s="60">
        <v>264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59</v>
      </c>
      <c r="F66" s="54" t="s">
        <v>44</v>
      </c>
      <c r="G66" s="54">
        <v>5</v>
      </c>
      <c r="H66" s="54">
        <v>7</v>
      </c>
      <c r="I66" s="57">
        <v>15</v>
      </c>
      <c r="J66" s="54">
        <v>145</v>
      </c>
      <c r="K66" s="60">
        <v>3</v>
      </c>
      <c r="L66" s="42"/>
    </row>
    <row r="67" spans="1:12" ht="15" x14ac:dyDescent="0.25">
      <c r="A67" s="23"/>
      <c r="B67" s="15"/>
      <c r="C67" s="11"/>
      <c r="D67" s="7" t="s">
        <v>24</v>
      </c>
      <c r="E67" s="51" t="s">
        <v>42</v>
      </c>
      <c r="F67" s="54">
        <v>100</v>
      </c>
      <c r="G67" s="54">
        <v>0</v>
      </c>
      <c r="H67" s="54">
        <v>0</v>
      </c>
      <c r="I67" s="57">
        <v>10</v>
      </c>
      <c r="J67" s="54">
        <v>47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73.650000000000006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>SUM(G63:G69)</f>
        <v>13</v>
      </c>
      <c r="H70" s="19">
        <f>SUM(H63:H69)</f>
        <v>15</v>
      </c>
      <c r="I70" s="19">
        <f>SUM(I63:I69)</f>
        <v>93</v>
      </c>
      <c r="J70" s="19">
        <f t="shared" ref="J70:L70" si="24">SUM(J63:J69)</f>
        <v>573</v>
      </c>
      <c r="K70" s="25"/>
      <c r="L70" s="19">
        <f t="shared" si="24"/>
        <v>73.650000000000006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5">SUM(G71:G79)</f>
        <v>0</v>
      </c>
      <c r="H80" s="19">
        <f t="shared" ref="H80" si="26">SUM(H71:H79)</f>
        <v>0</v>
      </c>
      <c r="I80" s="19">
        <f t="shared" ref="I80" si="27">SUM(I71:I79)</f>
        <v>0</v>
      </c>
      <c r="J80" s="19">
        <f t="shared" ref="J80:L80" si="28">SUM(J71:J79)</f>
        <v>0</v>
      </c>
      <c r="K80" s="25"/>
      <c r="L80" s="19">
        <f t="shared" si="28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300</v>
      </c>
      <c r="G81" s="32">
        <f t="shared" ref="G81" si="29">G70+G80</f>
        <v>13</v>
      </c>
      <c r="H81" s="32">
        <f t="shared" ref="H81" si="30">H70+H80</f>
        <v>15</v>
      </c>
      <c r="I81" s="32">
        <f t="shared" ref="I81" si="31">I70+I80</f>
        <v>93</v>
      </c>
      <c r="J81" s="32">
        <f t="shared" ref="J81:L81" si="32">J70+J80</f>
        <v>573</v>
      </c>
      <c r="K81" s="32"/>
      <c r="L81" s="32">
        <f t="shared" si="32"/>
        <v>73.650000000000006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53">
        <v>150</v>
      </c>
      <c r="G82" s="53">
        <v>14</v>
      </c>
      <c r="H82" s="53">
        <v>17</v>
      </c>
      <c r="I82" s="56">
        <v>2</v>
      </c>
      <c r="J82" s="53">
        <v>216</v>
      </c>
      <c r="K82" s="62">
        <v>144</v>
      </c>
      <c r="L82" s="39"/>
    </row>
    <row r="83" spans="1:12" ht="15" x14ac:dyDescent="0.25">
      <c r="A83" s="23"/>
      <c r="B83" s="15"/>
      <c r="C83" s="11"/>
      <c r="D83" s="6"/>
      <c r="E83" s="42"/>
      <c r="F83" s="42"/>
      <c r="G83" s="42"/>
      <c r="H83" s="42"/>
      <c r="I83" s="42"/>
      <c r="J83" s="42"/>
      <c r="K83" s="42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54" t="s">
        <v>64</v>
      </c>
      <c r="G84" s="54">
        <v>0</v>
      </c>
      <c r="H84" s="54">
        <v>0</v>
      </c>
      <c r="I84" s="57">
        <v>15</v>
      </c>
      <c r="J84" s="54">
        <v>62</v>
      </c>
      <c r="K84" s="60">
        <v>262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62</v>
      </c>
      <c r="F85" s="54" t="s">
        <v>65</v>
      </c>
      <c r="G85" s="54">
        <v>5</v>
      </c>
      <c r="H85" s="54">
        <v>7</v>
      </c>
      <c r="I85" s="57">
        <v>15</v>
      </c>
      <c r="J85" s="54">
        <v>145</v>
      </c>
      <c r="K85" s="60">
        <v>3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86</v>
      </c>
      <c r="F86" s="54">
        <v>60</v>
      </c>
      <c r="G86" s="54">
        <v>2</v>
      </c>
      <c r="H86" s="54">
        <v>0</v>
      </c>
      <c r="I86" s="57">
        <v>4</v>
      </c>
      <c r="J86" s="54">
        <v>23</v>
      </c>
      <c r="K86" s="60" t="s">
        <v>66</v>
      </c>
      <c r="L86" s="42"/>
    </row>
    <row r="87" spans="1:12" ht="15.75" thickBot="1" x14ac:dyDescent="0.3">
      <c r="A87" s="23"/>
      <c r="B87" s="15"/>
      <c r="C87" s="11"/>
      <c r="D87" s="6"/>
      <c r="E87" s="52" t="s">
        <v>63</v>
      </c>
      <c r="F87" s="55">
        <v>100</v>
      </c>
      <c r="G87" s="55">
        <v>0</v>
      </c>
      <c r="H87" s="55">
        <v>0</v>
      </c>
      <c r="I87" s="58">
        <v>10</v>
      </c>
      <c r="J87" s="55">
        <v>47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73.650000000000006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310</v>
      </c>
      <c r="G89" s="19">
        <f>SUM(G82:G88)</f>
        <v>21</v>
      </c>
      <c r="H89" s="19">
        <f>SUM(H82:H88)</f>
        <v>24</v>
      </c>
      <c r="I89" s="19">
        <f>SUM(I82:I88)</f>
        <v>46</v>
      </c>
      <c r="J89" s="19">
        <f t="shared" ref="J89:L89" si="33">SUM(J82:J88)</f>
        <v>493</v>
      </c>
      <c r="K89" s="25"/>
      <c r="L89" s="19">
        <f t="shared" si="33"/>
        <v>73.650000000000006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4">SUM(G90:G98)</f>
        <v>0</v>
      </c>
      <c r="H99" s="19">
        <f t="shared" ref="H99" si="35">SUM(H90:H98)</f>
        <v>0</v>
      </c>
      <c r="I99" s="19">
        <f t="shared" ref="I99" si="36">SUM(I90:I98)</f>
        <v>0</v>
      </c>
      <c r="J99" s="19">
        <f t="shared" ref="J99:L99" si="37">SUM(J90:J98)</f>
        <v>0</v>
      </c>
      <c r="K99" s="25"/>
      <c r="L99" s="19">
        <f t="shared" si="3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310</v>
      </c>
      <c r="G100" s="32">
        <f t="shared" ref="G100" si="38">G89+G99</f>
        <v>21</v>
      </c>
      <c r="H100" s="32">
        <f t="shared" ref="H100" si="39">H89+H99</f>
        <v>24</v>
      </c>
      <c r="I100" s="32">
        <f t="shared" ref="I100" si="40">I89+I99</f>
        <v>46</v>
      </c>
      <c r="J100" s="32">
        <f t="shared" ref="J100:L100" si="41">J89+J99</f>
        <v>493</v>
      </c>
      <c r="K100" s="32"/>
      <c r="L100" s="32">
        <f t="shared" si="41"/>
        <v>73.650000000000006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69</v>
      </c>
      <c r="F101" s="53" t="s">
        <v>70</v>
      </c>
      <c r="G101" s="53">
        <v>24</v>
      </c>
      <c r="H101" s="53">
        <v>21</v>
      </c>
      <c r="I101" s="56">
        <v>41</v>
      </c>
      <c r="J101" s="53">
        <v>451</v>
      </c>
      <c r="K101" s="62">
        <v>199</v>
      </c>
      <c r="L101" s="39"/>
    </row>
    <row r="102" spans="1:12" ht="15" x14ac:dyDescent="0.25">
      <c r="A102" s="23"/>
      <c r="B102" s="15"/>
      <c r="C102" s="11"/>
      <c r="D102" s="6"/>
      <c r="E102" s="42"/>
      <c r="F102" s="42"/>
      <c r="G102" s="42"/>
      <c r="H102" s="42"/>
      <c r="I102" s="42"/>
      <c r="J102" s="42"/>
      <c r="K102" s="42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68</v>
      </c>
      <c r="F103" s="54">
        <v>200</v>
      </c>
      <c r="G103" s="54">
        <v>3</v>
      </c>
      <c r="H103" s="54">
        <v>2</v>
      </c>
      <c r="I103" s="57">
        <v>27</v>
      </c>
      <c r="J103" s="54">
        <v>142</v>
      </c>
      <c r="K103" s="60">
        <v>264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47</v>
      </c>
      <c r="F104" s="54">
        <v>30</v>
      </c>
      <c r="G104" s="54">
        <v>2</v>
      </c>
      <c r="H104" s="54">
        <v>0</v>
      </c>
      <c r="I104" s="57">
        <v>15</v>
      </c>
      <c r="J104" s="54">
        <v>71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1" t="s">
        <v>67</v>
      </c>
      <c r="F105" s="54">
        <v>60</v>
      </c>
      <c r="G105" s="54">
        <v>1</v>
      </c>
      <c r="H105" s="54">
        <v>0</v>
      </c>
      <c r="I105" s="57">
        <v>2</v>
      </c>
      <c r="J105" s="54">
        <v>14</v>
      </c>
      <c r="K105" s="43">
        <v>53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>
        <v>73.650000000000006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>SUM(G101:G107)</f>
        <v>30</v>
      </c>
      <c r="H108" s="19">
        <f>SUM(H101:H107)</f>
        <v>23</v>
      </c>
      <c r="I108" s="19">
        <f>SUM(I101:I107)</f>
        <v>85</v>
      </c>
      <c r="J108" s="19">
        <f>SUM(J101:J107)</f>
        <v>678</v>
      </c>
      <c r="K108" s="25"/>
      <c r="L108" s="19">
        <f t="shared" ref="L108" si="42">SUM(L101:L107)</f>
        <v>73.650000000000006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3">SUM(G109:G117)</f>
        <v>0</v>
      </c>
      <c r="H118" s="19">
        <f t="shared" si="43"/>
        <v>0</v>
      </c>
      <c r="I118" s="19">
        <f t="shared" si="43"/>
        <v>0</v>
      </c>
      <c r="J118" s="19">
        <f t="shared" si="43"/>
        <v>0</v>
      </c>
      <c r="K118" s="25"/>
      <c r="L118" s="19">
        <f t="shared" ref="L118" si="4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290</v>
      </c>
      <c r="G119" s="32">
        <f t="shared" ref="G119" si="45">G108+G118</f>
        <v>30</v>
      </c>
      <c r="H119" s="32">
        <f t="shared" ref="H119" si="46">H108+H118</f>
        <v>23</v>
      </c>
      <c r="I119" s="32">
        <f t="shared" ref="I119" si="47">I108+I118</f>
        <v>85</v>
      </c>
      <c r="J119" s="32">
        <f t="shared" ref="J119:L119" si="48">J108+J118</f>
        <v>678</v>
      </c>
      <c r="K119" s="32"/>
      <c r="L119" s="32">
        <f t="shared" si="48"/>
        <v>73.650000000000006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74</v>
      </c>
      <c r="F120" s="53" t="s">
        <v>73</v>
      </c>
      <c r="G120" s="53">
        <v>7</v>
      </c>
      <c r="H120" s="53">
        <v>8</v>
      </c>
      <c r="I120" s="56">
        <v>35</v>
      </c>
      <c r="J120" s="53">
        <v>245</v>
      </c>
      <c r="K120" s="62">
        <v>117</v>
      </c>
      <c r="L120" s="39"/>
    </row>
    <row r="121" spans="1:12" ht="15" x14ac:dyDescent="0.25">
      <c r="A121" s="14"/>
      <c r="B121" s="15"/>
      <c r="C121" s="11"/>
      <c r="D121" s="6"/>
      <c r="E121" s="42"/>
      <c r="F121" s="42"/>
      <c r="G121" s="42"/>
      <c r="H121" s="42"/>
      <c r="I121" s="42"/>
      <c r="J121" s="42"/>
      <c r="K121" s="42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72</v>
      </c>
      <c r="F122" s="54">
        <v>200</v>
      </c>
      <c r="G122" s="54">
        <v>1</v>
      </c>
      <c r="H122" s="54">
        <v>1</v>
      </c>
      <c r="I122" s="57">
        <v>17</v>
      </c>
      <c r="J122" s="54">
        <v>85</v>
      </c>
      <c r="K122" s="60">
        <v>263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71</v>
      </c>
      <c r="F123" s="54" t="s">
        <v>44</v>
      </c>
      <c r="G123" s="54">
        <v>5</v>
      </c>
      <c r="H123" s="54">
        <v>7</v>
      </c>
      <c r="I123" s="57">
        <v>15</v>
      </c>
      <c r="J123" s="54">
        <v>145</v>
      </c>
      <c r="K123" s="60">
        <v>3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>
        <v>73.650000000000006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>SUM(G120:G126)</f>
        <v>13</v>
      </c>
      <c r="H127" s="19">
        <f>SUM(H120:H126)</f>
        <v>16</v>
      </c>
      <c r="I127" s="19">
        <f>SUM(I120:I126)</f>
        <v>67</v>
      </c>
      <c r="J127" s="19">
        <f>SUM(J120:J126)</f>
        <v>475</v>
      </c>
      <c r="K127" s="25"/>
      <c r="L127" s="19">
        <f t="shared" ref="L127" si="49">SUM(L120:L126)</f>
        <v>73.650000000000006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0">SUM(G128:G136)</f>
        <v>0</v>
      </c>
      <c r="H137" s="19">
        <f t="shared" si="50"/>
        <v>0</v>
      </c>
      <c r="I137" s="19">
        <f t="shared" si="50"/>
        <v>0</v>
      </c>
      <c r="J137" s="19">
        <f t="shared" si="50"/>
        <v>0</v>
      </c>
      <c r="K137" s="25"/>
      <c r="L137" s="19">
        <f t="shared" ref="L137" si="5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200</v>
      </c>
      <c r="G138" s="32">
        <f t="shared" ref="G138" si="52">G127+G137</f>
        <v>13</v>
      </c>
      <c r="H138" s="32">
        <f t="shared" ref="H138" si="53">H127+H137</f>
        <v>16</v>
      </c>
      <c r="I138" s="32">
        <f t="shared" ref="I138" si="54">I127+I137</f>
        <v>67</v>
      </c>
      <c r="J138" s="32">
        <f t="shared" ref="J138:L138" si="55">J127+J137</f>
        <v>475</v>
      </c>
      <c r="K138" s="32"/>
      <c r="L138" s="32">
        <f t="shared" si="55"/>
        <v>73.650000000000006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78</v>
      </c>
      <c r="F139" s="53" t="s">
        <v>50</v>
      </c>
      <c r="G139" s="53">
        <v>11</v>
      </c>
      <c r="H139" s="53">
        <v>4</v>
      </c>
      <c r="I139" s="56">
        <v>11</v>
      </c>
      <c r="J139" s="53">
        <v>125</v>
      </c>
      <c r="K139" s="43">
        <v>161</v>
      </c>
      <c r="L139" s="39"/>
    </row>
    <row r="140" spans="1:12" ht="15" x14ac:dyDescent="0.25">
      <c r="A140" s="23"/>
      <c r="B140" s="15"/>
      <c r="C140" s="11"/>
      <c r="D140" s="6"/>
      <c r="E140" s="42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77</v>
      </c>
      <c r="F141" s="54">
        <v>200</v>
      </c>
      <c r="G141" s="54">
        <v>0</v>
      </c>
      <c r="H141" s="54">
        <v>0</v>
      </c>
      <c r="I141" s="57">
        <v>14</v>
      </c>
      <c r="J141" s="54">
        <v>58</v>
      </c>
      <c r="K141" s="43">
        <v>261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47</v>
      </c>
      <c r="F142" s="54">
        <v>30</v>
      </c>
      <c r="G142" s="54">
        <v>2</v>
      </c>
      <c r="H142" s="54">
        <v>0</v>
      </c>
      <c r="I142" s="57">
        <v>15</v>
      </c>
      <c r="J142" s="54">
        <v>71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1" t="s">
        <v>76</v>
      </c>
      <c r="F143" s="54">
        <v>150</v>
      </c>
      <c r="G143" s="54">
        <v>5</v>
      </c>
      <c r="H143" s="54">
        <v>5</v>
      </c>
      <c r="I143" s="57">
        <v>35</v>
      </c>
      <c r="J143" s="54">
        <v>203</v>
      </c>
      <c r="K143" s="43">
        <v>207</v>
      </c>
      <c r="L143" s="42"/>
    </row>
    <row r="144" spans="1:12" ht="15.75" thickBot="1" x14ac:dyDescent="0.3">
      <c r="A144" s="23"/>
      <c r="B144" s="15"/>
      <c r="C144" s="11"/>
      <c r="D144" s="6"/>
      <c r="E144" s="52" t="s">
        <v>75</v>
      </c>
      <c r="F144" s="55">
        <v>60</v>
      </c>
      <c r="G144" s="55">
        <v>1</v>
      </c>
      <c r="H144" s="55">
        <v>2</v>
      </c>
      <c r="I144" s="58">
        <v>6</v>
      </c>
      <c r="J144" s="55">
        <v>48</v>
      </c>
      <c r="K144" s="43">
        <v>97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73.650000000000006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>SUM(G139:G145)</f>
        <v>19</v>
      </c>
      <c r="H146" s="19">
        <f>SUM(H139:H145)</f>
        <v>11</v>
      </c>
      <c r="I146" s="19">
        <f>SUM(I139:I145)</f>
        <v>81</v>
      </c>
      <c r="J146" s="19">
        <f>SUM(J139:J145)</f>
        <v>505</v>
      </c>
      <c r="K146" s="25"/>
      <c r="L146" s="19">
        <f t="shared" ref="L146" si="56">SUM(L139:L145)</f>
        <v>73.650000000000006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7">SUM(G147:G155)</f>
        <v>0</v>
      </c>
      <c r="H156" s="19">
        <f t="shared" si="57"/>
        <v>0</v>
      </c>
      <c r="I156" s="19">
        <f t="shared" si="57"/>
        <v>0</v>
      </c>
      <c r="J156" s="19">
        <f t="shared" si="57"/>
        <v>0</v>
      </c>
      <c r="K156" s="25"/>
      <c r="L156" s="19">
        <f t="shared" ref="L156" si="5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440</v>
      </c>
      <c r="G157" s="32">
        <f t="shared" ref="G157" si="59">G146+G156</f>
        <v>19</v>
      </c>
      <c r="H157" s="32">
        <f t="shared" ref="H157" si="60">H146+H156</f>
        <v>11</v>
      </c>
      <c r="I157" s="32">
        <f t="shared" ref="I157" si="61">I146+I156</f>
        <v>81</v>
      </c>
      <c r="J157" s="32">
        <f t="shared" ref="J157:L157" si="62">J146+J156</f>
        <v>505</v>
      </c>
      <c r="K157" s="32"/>
      <c r="L157" s="32">
        <f t="shared" si="62"/>
        <v>73.650000000000006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79</v>
      </c>
      <c r="F158" s="53" t="s">
        <v>50</v>
      </c>
      <c r="G158" s="53">
        <v>23</v>
      </c>
      <c r="H158" s="53">
        <v>27</v>
      </c>
      <c r="I158" s="56">
        <v>2</v>
      </c>
      <c r="J158" s="53">
        <v>341</v>
      </c>
      <c r="K158" s="43">
        <v>198</v>
      </c>
      <c r="L158" s="39"/>
    </row>
    <row r="159" spans="1:12" ht="15" x14ac:dyDescent="0.25">
      <c r="A159" s="23"/>
      <c r="B159" s="15"/>
      <c r="C159" s="11"/>
      <c r="D159" s="42"/>
      <c r="E159" s="42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58</v>
      </c>
      <c r="F160" s="54">
        <v>200</v>
      </c>
      <c r="G160" s="54">
        <v>3</v>
      </c>
      <c r="H160" s="54">
        <v>2</v>
      </c>
      <c r="I160" s="57">
        <v>27</v>
      </c>
      <c r="J160" s="54">
        <v>142</v>
      </c>
      <c r="K160" s="43">
        <v>264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47</v>
      </c>
      <c r="F161" s="54">
        <v>30</v>
      </c>
      <c r="G161" s="54">
        <v>2</v>
      </c>
      <c r="H161" s="54">
        <v>0</v>
      </c>
      <c r="I161" s="57">
        <v>15</v>
      </c>
      <c r="J161" s="54">
        <v>71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1" t="s">
        <v>53</v>
      </c>
      <c r="F162" s="54" t="s">
        <v>55</v>
      </c>
      <c r="G162" s="54">
        <v>3</v>
      </c>
      <c r="H162" s="54">
        <v>5</v>
      </c>
      <c r="I162" s="57">
        <v>21</v>
      </c>
      <c r="J162" s="54">
        <v>144</v>
      </c>
      <c r="K162" s="43">
        <v>91</v>
      </c>
      <c r="L162" s="42"/>
    </row>
    <row r="163" spans="1:12" ht="15.75" thickBot="1" x14ac:dyDescent="0.3">
      <c r="A163" s="23"/>
      <c r="B163" s="15"/>
      <c r="C163" s="11"/>
      <c r="D163" s="6"/>
      <c r="E163" s="52" t="s">
        <v>42</v>
      </c>
      <c r="F163" s="55">
        <v>100</v>
      </c>
      <c r="G163" s="55">
        <v>0</v>
      </c>
      <c r="H163" s="55">
        <v>0</v>
      </c>
      <c r="I163" s="58">
        <v>10</v>
      </c>
      <c r="J163" s="58">
        <v>47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73.650000000000006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>SUM(G158:G164)</f>
        <v>31</v>
      </c>
      <c r="H165" s="19">
        <f>SUM(H158:H164)</f>
        <v>34</v>
      </c>
      <c r="I165" s="19">
        <f>SUM(I158:I164)</f>
        <v>75</v>
      </c>
      <c r="J165" s="19">
        <f>SUM(J158:J164)</f>
        <v>745</v>
      </c>
      <c r="K165" s="25"/>
      <c r="L165" s="19">
        <f t="shared" ref="L165" si="63">SUM(L158:L164)</f>
        <v>73.650000000000006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4">SUM(G166:G174)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330</v>
      </c>
      <c r="G176" s="32">
        <f t="shared" ref="G176" si="66">G165+G175</f>
        <v>31</v>
      </c>
      <c r="H176" s="32">
        <f t="shared" ref="H176" si="67">H165+H175</f>
        <v>34</v>
      </c>
      <c r="I176" s="32">
        <f t="shared" ref="I176" si="68">I165+I175</f>
        <v>75</v>
      </c>
      <c r="J176" s="32">
        <f t="shared" ref="J176:L176" si="69">J165+J175</f>
        <v>745</v>
      </c>
      <c r="K176" s="32"/>
      <c r="L176" s="32">
        <f t="shared" si="69"/>
        <v>73.650000000000006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3" t="s">
        <v>50</v>
      </c>
      <c r="G177" s="53">
        <v>14</v>
      </c>
      <c r="H177" s="53">
        <v>12</v>
      </c>
      <c r="I177" s="56">
        <v>10</v>
      </c>
      <c r="J177" s="53">
        <v>208</v>
      </c>
      <c r="K177" s="62">
        <v>200</v>
      </c>
      <c r="L177" s="39"/>
    </row>
    <row r="178" spans="1:12" ht="15" x14ac:dyDescent="0.25">
      <c r="A178" s="23"/>
      <c r="B178" s="15"/>
      <c r="C178" s="11"/>
      <c r="D178" s="6"/>
      <c r="E178" s="42"/>
      <c r="F178" s="42"/>
      <c r="G178" s="42"/>
      <c r="H178" s="42"/>
      <c r="I178" s="42"/>
      <c r="J178" s="42"/>
      <c r="K178" s="42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82</v>
      </c>
      <c r="F179" s="54" t="s">
        <v>64</v>
      </c>
      <c r="G179" s="54">
        <v>0</v>
      </c>
      <c r="H179" s="54">
        <v>0</v>
      </c>
      <c r="I179" s="57">
        <v>15</v>
      </c>
      <c r="J179" s="54">
        <v>62</v>
      </c>
      <c r="K179" s="60">
        <v>262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47</v>
      </c>
      <c r="F180" s="54">
        <v>30</v>
      </c>
      <c r="G180" s="54">
        <v>2</v>
      </c>
      <c r="H180" s="54">
        <v>0</v>
      </c>
      <c r="I180" s="57">
        <v>15</v>
      </c>
      <c r="J180" s="54">
        <v>71</v>
      </c>
      <c r="K180" s="60"/>
      <c r="L180" s="42"/>
    </row>
    <row r="181" spans="1:12" ht="15" x14ac:dyDescent="0.25">
      <c r="A181" s="23"/>
      <c r="B181" s="15"/>
      <c r="C181" s="11"/>
      <c r="D181" s="7" t="s">
        <v>24</v>
      </c>
      <c r="E181" s="51" t="s">
        <v>81</v>
      </c>
      <c r="F181" s="54">
        <v>150</v>
      </c>
      <c r="G181" s="54">
        <v>6</v>
      </c>
      <c r="H181" s="54">
        <v>8</v>
      </c>
      <c r="I181" s="57">
        <v>37</v>
      </c>
      <c r="J181" s="54">
        <v>248</v>
      </c>
      <c r="K181" s="60">
        <v>114</v>
      </c>
      <c r="L181" s="42"/>
    </row>
    <row r="182" spans="1:12" ht="15.75" thickBot="1" x14ac:dyDescent="0.3">
      <c r="A182" s="23"/>
      <c r="B182" s="15"/>
      <c r="C182" s="11"/>
      <c r="D182" s="6"/>
      <c r="E182" s="52" t="s">
        <v>80</v>
      </c>
      <c r="F182" s="55">
        <v>60</v>
      </c>
      <c r="G182" s="55">
        <v>2</v>
      </c>
      <c r="H182" s="55">
        <v>5</v>
      </c>
      <c r="I182" s="58">
        <v>6</v>
      </c>
      <c r="J182" s="55">
        <v>78</v>
      </c>
      <c r="K182" s="61">
        <v>58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73.650000000000006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>SUM(G177:G183)</f>
        <v>24</v>
      </c>
      <c r="H184" s="19">
        <f>SUM(H177:H183)</f>
        <v>25</v>
      </c>
      <c r="I184" s="19">
        <f>SUM(I177:I183)</f>
        <v>83</v>
      </c>
      <c r="J184" s="19">
        <f>SUM(J177:J183)</f>
        <v>667</v>
      </c>
      <c r="K184" s="25"/>
      <c r="L184" s="19">
        <f t="shared" ref="L184" si="70">SUM(L177:L183)</f>
        <v>73.650000000000006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1">SUM(G185:G193)</f>
        <v>0</v>
      </c>
      <c r="H194" s="19">
        <f t="shared" si="71"/>
        <v>0</v>
      </c>
      <c r="I194" s="19">
        <f t="shared" si="71"/>
        <v>0</v>
      </c>
      <c r="J194" s="19">
        <f t="shared" si="71"/>
        <v>0</v>
      </c>
      <c r="K194" s="25"/>
      <c r="L194" s="19">
        <f t="shared" ref="L194" si="7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240</v>
      </c>
      <c r="G195" s="32">
        <f t="shared" ref="G195" si="73">G184+G194</f>
        <v>24</v>
      </c>
      <c r="H195" s="32">
        <f t="shared" ref="H195" si="74">H184+H194</f>
        <v>25</v>
      </c>
      <c r="I195" s="32">
        <f t="shared" ref="I195" si="75">I184+I194</f>
        <v>83</v>
      </c>
      <c r="J195" s="32">
        <f t="shared" ref="J195:L195" si="76">J184+J194</f>
        <v>667</v>
      </c>
      <c r="K195" s="32"/>
      <c r="L195" s="32">
        <f t="shared" si="76"/>
        <v>73.650000000000006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303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20.100000000000001</v>
      </c>
      <c r="H196" s="34">
        <f t="shared" si="77"/>
        <v>19.899999999999999</v>
      </c>
      <c r="I196" s="34">
        <f t="shared" si="77"/>
        <v>73.900000000000006</v>
      </c>
      <c r="J196" s="34">
        <f t="shared" si="77"/>
        <v>565.428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73.649999999999991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dcterms:created xsi:type="dcterms:W3CDTF">2022-05-16T14:23:56Z</dcterms:created>
  <dcterms:modified xsi:type="dcterms:W3CDTF">2023-10-31T07:46:15Z</dcterms:modified>
</cp:coreProperties>
</file>